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usmao\Desktop\ER 2023\"/>
    </mc:Choice>
  </mc:AlternateContent>
  <xr:revisionPtr revIDLastSave="0" documentId="13_ncr:1_{E85A841A-F6C8-4098-B3C1-44BAFF222C15}" xr6:coauthVersionLast="47" xr6:coauthVersionMax="47" xr10:uidLastSave="{00000000-0000-0000-0000-000000000000}"/>
  <bookViews>
    <workbookView xWindow="-120" yWindow="-120" windowWidth="29040" windowHeight="15840" xr2:uid="{CEE39B47-C1D6-4BDB-A59D-6AA79EA55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1" l="1"/>
  <c r="D40" i="1"/>
  <c r="E40" i="1"/>
  <c r="F40" i="1"/>
  <c r="G40" i="1"/>
  <c r="H40" i="1"/>
  <c r="I40" i="1"/>
  <c r="J40" i="1"/>
  <c r="K40" i="1"/>
  <c r="L40" i="1"/>
  <c r="M40" i="1"/>
  <c r="N40" i="1"/>
  <c r="C40" i="1"/>
  <c r="O39" i="1"/>
  <c r="N39" i="1"/>
  <c r="M39" i="1"/>
  <c r="L39" i="1"/>
  <c r="L41" i="1" s="1"/>
  <c r="K39" i="1"/>
  <c r="J39" i="1"/>
  <c r="I39" i="1"/>
  <c r="H39" i="1"/>
  <c r="H41" i="1" s="1"/>
  <c r="G39" i="1"/>
  <c r="F39" i="1"/>
  <c r="E39" i="1"/>
  <c r="D39" i="1"/>
  <c r="C39" i="1"/>
  <c r="K41" i="1" l="1"/>
  <c r="F41" i="1"/>
  <c r="N41" i="1"/>
  <c r="O41" i="1"/>
  <c r="D41" i="1"/>
  <c r="G41" i="1"/>
  <c r="E41" i="1"/>
  <c r="M41" i="1"/>
  <c r="I41" i="1"/>
  <c r="J41" i="1"/>
  <c r="C41" i="1"/>
</calcChain>
</file>

<file path=xl/sharedStrings.xml><?xml version="1.0" encoding="utf-8"?>
<sst xmlns="http://schemas.openxmlformats.org/spreadsheetml/2006/main" count="44" uniqueCount="28">
  <si>
    <t>BANCO CENTRAL DE TIMOR-LESTE (BCTL)</t>
  </si>
  <si>
    <t>Avenida Xavier do Amaral</t>
  </si>
  <si>
    <t>No. 09 P.O.BOX 59</t>
  </si>
  <si>
    <t>Posto Administrativo Nain feto</t>
  </si>
  <si>
    <t>Suco Gricenfor, Aldeia Formosa</t>
  </si>
  <si>
    <t>Dili, Timor-Leste</t>
  </si>
  <si>
    <t>Tel. No. (670) 3 313 718, Fax. No. (670) 3 313 716</t>
  </si>
  <si>
    <t>Monthly Average Exchange Rate</t>
  </si>
  <si>
    <t>Date</t>
  </si>
  <si>
    <t>IDR/USD</t>
  </si>
  <si>
    <t>AUD/USD</t>
  </si>
  <si>
    <t>€/USD</t>
  </si>
  <si>
    <t>HKD/USD</t>
  </si>
  <si>
    <t>JPY/USD</t>
  </si>
  <si>
    <t>MYR/USD</t>
  </si>
  <si>
    <t>PHP/USD</t>
  </si>
  <si>
    <t>SGD/USD</t>
  </si>
  <si>
    <t>KRW/USD</t>
  </si>
  <si>
    <t>THB/USD</t>
  </si>
  <si>
    <t>GBP/USD</t>
  </si>
  <si>
    <t>VND/USD</t>
  </si>
  <si>
    <t>CNY/USD</t>
  </si>
  <si>
    <t>Total</t>
  </si>
  <si>
    <t>No.of days</t>
  </si>
  <si>
    <t>Average</t>
  </si>
  <si>
    <t xml:space="preserve"> </t>
  </si>
  <si>
    <t>Prepared by : Sabino Gusmao</t>
  </si>
  <si>
    <t xml:space="preserve">Checked by : Maria Odete Freitas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</si>
</sst>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816]mmmm\ yy;@"/>
    <numFmt numFmtId="165" formatCode="dd/mm/yyyy;@"/>
    <numFmt numFmtId="166" formatCode="_(* #,##0.0000_);_(* \(#,##0.0000\);_(* &quot;-&quot;??_);_(@_)"/>
    <numFmt numFmtId="167" formatCode="_(* #,##0_);_(* \(#,##0\);_(* &quot;-&quot;??_);_(@_)"/>
    <numFmt numFmtId="168" formatCode="_-* #,##0.000_-;\-* #,##0.000_-;_-* &quot;-&quot;??_-;_-@_-"/>
    <numFmt numFmtId="169" formatCode="_-* #,##0_-;\-* #,##0_-;_-* &quot;-&quot;??_-;_-@_-"/>
    <numFmt numFmtId="170" formatCode="_-* #,##0.00_-;\-* #,##0.00_-;_-* &quot;-&quot;??_-;_-@_-"/>
    <numFmt numFmtId="171" formatCode="_-* #,##0.0000_-;\-* #,##0.0000_-;_-* &quot;-&quot;??_-;_-@_-"/>
    <numFmt numFmtId="172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Baskerville Old Face"/>
      <family val="1"/>
    </font>
    <font>
      <b/>
      <sz val="12"/>
      <color indexed="8"/>
      <name val="Baskerville Old Face"/>
      <family val="1"/>
    </font>
    <font>
      <b/>
      <sz val="14"/>
      <color theme="0"/>
      <name val="Baskerville Old Face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7" fillId="0" borderId="16" xfId="2" applyNumberFormat="1" applyBorder="1" applyAlignment="1">
      <alignment horizontal="center"/>
    </xf>
    <xf numFmtId="43" fontId="7" fillId="0" borderId="8" xfId="3" applyFont="1" applyBorder="1" applyAlignment="1">
      <alignment horizontal="right"/>
    </xf>
    <xf numFmtId="166" fontId="7" fillId="0" borderId="8" xfId="3" applyNumberFormat="1" applyFont="1" applyBorder="1" applyAlignment="1">
      <alignment horizontal="right"/>
    </xf>
    <xf numFmtId="167" fontId="7" fillId="0" borderId="8" xfId="3" applyNumberFormat="1" applyFont="1" applyBorder="1" applyAlignment="1">
      <alignment horizontal="right"/>
    </xf>
    <xf numFmtId="0" fontId="9" fillId="2" borderId="17" xfId="0" applyFont="1" applyFill="1" applyBorder="1"/>
    <xf numFmtId="168" fontId="9" fillId="2" borderId="14" xfId="1" applyNumberFormat="1" applyFont="1" applyFill="1" applyBorder="1"/>
    <xf numFmtId="169" fontId="9" fillId="2" borderId="14" xfId="1" applyNumberFormat="1" applyFont="1" applyFill="1" applyBorder="1"/>
    <xf numFmtId="0" fontId="9" fillId="2" borderId="18" xfId="0" applyFont="1" applyFill="1" applyBorder="1"/>
    <xf numFmtId="170" fontId="9" fillId="2" borderId="19" xfId="1" applyNumberFormat="1" applyFont="1" applyFill="1" applyBorder="1"/>
    <xf numFmtId="171" fontId="9" fillId="2" borderId="19" xfId="1" applyNumberFormat="1" applyFont="1" applyFill="1" applyBorder="1"/>
    <xf numFmtId="172" fontId="9" fillId="2" borderId="19" xfId="1" applyNumberFormat="1" applyFont="1" applyFill="1" applyBorder="1"/>
    <xf numFmtId="170" fontId="0" fillId="0" borderId="0" xfId="0" applyNumberFormat="1"/>
    <xf numFmtId="0" fontId="8" fillId="0" borderId="0" xfId="0" applyFont="1"/>
    <xf numFmtId="0" fontId="0" fillId="0" borderId="20" xfId="0" applyBorder="1"/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1" builtinId="3"/>
    <cellStyle name="Comma 2" xfId="3" xr:uid="{FE50595E-D850-42C8-B706-CD612C8935A5}"/>
    <cellStyle name="Normal" xfId="0" builtinId="0"/>
    <cellStyle name="Normal 7" xfId="2" xr:uid="{D7B1B724-A1EE-4AEE-9BA2-C77395802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7967-2750-4F3D-85CC-FCCC0636F22A}">
  <dimension ref="B4:O47"/>
  <sheetViews>
    <sheetView tabSelected="1" topLeftCell="A12" workbookViewId="0">
      <selection activeCell="R33" sqref="R33"/>
    </sheetView>
  </sheetViews>
  <sheetFormatPr defaultRowHeight="15" x14ac:dyDescent="0.25"/>
  <cols>
    <col min="2" max="15" width="12.28515625" customWidth="1"/>
  </cols>
  <sheetData>
    <row r="4" spans="2:15" ht="15.75" x14ac:dyDescent="0.25">
      <c r="B4" s="34" t="s">
        <v>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1"/>
    </row>
    <row r="5" spans="2:15" ht="15.75" x14ac:dyDescent="0.25">
      <c r="B5" s="19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"/>
    </row>
    <row r="6" spans="2:15" ht="15.75" x14ac:dyDescent="0.25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"/>
    </row>
    <row r="7" spans="2:15" ht="15.75" x14ac:dyDescent="0.25">
      <c r="B7" s="19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"/>
    </row>
    <row r="8" spans="2:15" ht="15.75" x14ac:dyDescent="0.25">
      <c r="B8" s="19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"/>
    </row>
    <row r="9" spans="2:15" ht="15.75" x14ac:dyDescent="0.25">
      <c r="B9" s="19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"/>
    </row>
    <row r="10" spans="2:15" ht="16.5" thickBot="1" x14ac:dyDescent="0.3">
      <c r="B10" s="19" t="s">
        <v>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"/>
    </row>
    <row r="11" spans="2:15" x14ac:dyDescent="0.25">
      <c r="B11" s="20" t="s">
        <v>7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</row>
    <row r="12" spans="2:15" ht="15.75" thickBot="1" x14ac:dyDescent="0.3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</row>
    <row r="13" spans="2:15" x14ac:dyDescent="0.25">
      <c r="B13" s="26" t="s">
        <v>8</v>
      </c>
      <c r="C13" s="27" t="s">
        <v>9</v>
      </c>
      <c r="D13" s="28" t="s">
        <v>10</v>
      </c>
      <c r="E13" s="28" t="s">
        <v>11</v>
      </c>
      <c r="F13" s="28" t="s">
        <v>12</v>
      </c>
      <c r="G13" s="28" t="s">
        <v>13</v>
      </c>
      <c r="H13" s="28" t="s">
        <v>14</v>
      </c>
      <c r="I13" s="28" t="s">
        <v>15</v>
      </c>
      <c r="J13" s="28" t="s">
        <v>16</v>
      </c>
      <c r="K13" s="29" t="s">
        <v>17</v>
      </c>
      <c r="L13" s="30" t="s">
        <v>18</v>
      </c>
      <c r="M13" s="30" t="s">
        <v>19</v>
      </c>
      <c r="N13" s="32" t="s">
        <v>20</v>
      </c>
      <c r="O13" s="17" t="s">
        <v>21</v>
      </c>
    </row>
    <row r="14" spans="2:15" x14ac:dyDescent="0.25">
      <c r="B14" s="26"/>
      <c r="C14" s="27"/>
      <c r="D14" s="28"/>
      <c r="E14" s="28"/>
      <c r="F14" s="28"/>
      <c r="G14" s="28"/>
      <c r="H14" s="28"/>
      <c r="I14" s="28"/>
      <c r="J14" s="28"/>
      <c r="K14" s="29"/>
      <c r="L14" s="31"/>
      <c r="M14" s="31"/>
      <c r="N14" s="33"/>
      <c r="O14" s="18"/>
    </row>
    <row r="15" spans="2:15" x14ac:dyDescent="0.25">
      <c r="B15" s="3" t="s">
        <v>8</v>
      </c>
      <c r="C15" s="4" t="s">
        <v>9</v>
      </c>
      <c r="D15" s="5" t="s">
        <v>10</v>
      </c>
      <c r="E15" s="5" t="s">
        <v>11</v>
      </c>
      <c r="F15" s="5" t="s">
        <v>12</v>
      </c>
      <c r="G15" s="5" t="s">
        <v>13</v>
      </c>
      <c r="H15" s="5" t="s">
        <v>14</v>
      </c>
      <c r="I15" s="5" t="s">
        <v>15</v>
      </c>
      <c r="J15" s="5" t="s">
        <v>16</v>
      </c>
      <c r="K15" s="4" t="s">
        <v>17</v>
      </c>
      <c r="L15" s="5" t="s">
        <v>18</v>
      </c>
      <c r="M15" s="5" t="s">
        <v>19</v>
      </c>
      <c r="N15" s="6" t="s">
        <v>20</v>
      </c>
      <c r="O15" s="5" t="s">
        <v>21</v>
      </c>
    </row>
    <row r="16" spans="2:15" x14ac:dyDescent="0.25">
      <c r="B16" s="3"/>
      <c r="C16" s="4"/>
      <c r="D16" s="5"/>
      <c r="E16" s="5"/>
      <c r="F16" s="5"/>
      <c r="G16" s="5"/>
      <c r="H16" s="5"/>
      <c r="I16" s="5"/>
      <c r="J16" s="5"/>
      <c r="K16" s="4"/>
      <c r="L16" s="5"/>
      <c r="M16" s="5"/>
      <c r="N16" s="6"/>
      <c r="O16" s="5"/>
    </row>
    <row r="17" spans="2:15" x14ac:dyDescent="0.25">
      <c r="B17" s="3">
        <v>46237</v>
      </c>
      <c r="C17" s="4">
        <v>18022</v>
      </c>
      <c r="D17" s="5">
        <v>1.4196479273140261</v>
      </c>
      <c r="E17" s="5">
        <v>0.8666262241095416</v>
      </c>
      <c r="F17" s="5">
        <v>7.8421000000000003</v>
      </c>
      <c r="G17" s="5">
        <v>157.75</v>
      </c>
      <c r="H17" s="5">
        <v>4.0854999999999997</v>
      </c>
      <c r="I17" s="5">
        <v>61.262999999999998</v>
      </c>
      <c r="J17" s="5">
        <v>1.2809999999999999</v>
      </c>
      <c r="K17" s="4">
        <v>1436.07</v>
      </c>
      <c r="L17" s="5">
        <v>33.344999999999999</v>
      </c>
      <c r="M17" s="5">
        <v>0.7415097137772505</v>
      </c>
      <c r="N17" s="6">
        <v>26295</v>
      </c>
      <c r="O17" s="5">
        <v>6.7508600000000003</v>
      </c>
    </row>
    <row r="18" spans="2:15" x14ac:dyDescent="0.25">
      <c r="B18" s="3">
        <v>46238</v>
      </c>
      <c r="C18" s="4">
        <v>17997</v>
      </c>
      <c r="D18" s="5">
        <v>1.4291839359725598</v>
      </c>
      <c r="E18" s="5">
        <v>0.86880973066898348</v>
      </c>
      <c r="F18" s="5">
        <v>7.8418999999999999</v>
      </c>
      <c r="G18" s="5">
        <v>157.58000000000001</v>
      </c>
      <c r="H18" s="5">
        <v>4.0955000000000004</v>
      </c>
      <c r="I18" s="5">
        <v>60.933999999999997</v>
      </c>
      <c r="J18" s="5">
        <v>1.2809999999999999</v>
      </c>
      <c r="K18" s="4">
        <v>1431.95</v>
      </c>
      <c r="L18" s="5">
        <v>33.414000000000001</v>
      </c>
      <c r="M18" s="5">
        <v>0.74482347683598982</v>
      </c>
      <c r="N18" s="6">
        <v>26288.2</v>
      </c>
      <c r="O18" s="5">
        <v>6.7516400000000001</v>
      </c>
    </row>
    <row r="19" spans="2:15" x14ac:dyDescent="0.25">
      <c r="B19" s="3">
        <v>46239</v>
      </c>
      <c r="C19" s="4">
        <v>18027</v>
      </c>
      <c r="D19" s="5">
        <v>1.4190435646374344</v>
      </c>
      <c r="E19" s="5">
        <v>0.86700190740419636</v>
      </c>
      <c r="F19" s="5">
        <v>7.8425000000000002</v>
      </c>
      <c r="G19" s="5">
        <v>157.75</v>
      </c>
      <c r="H19" s="5">
        <v>4.0964999999999998</v>
      </c>
      <c r="I19" s="5">
        <v>61.185000000000002</v>
      </c>
      <c r="J19" s="5">
        <v>1.282</v>
      </c>
      <c r="K19" s="4">
        <v>1429.56</v>
      </c>
      <c r="L19" s="5">
        <v>33.247</v>
      </c>
      <c r="M19" s="5">
        <v>0.74343914950561296</v>
      </c>
      <c r="N19" s="6">
        <v>26273.3</v>
      </c>
      <c r="O19" s="5">
        <v>6.75237</v>
      </c>
    </row>
    <row r="20" spans="2:15" x14ac:dyDescent="0.25">
      <c r="B20" s="3">
        <v>46240</v>
      </c>
      <c r="C20" s="4">
        <v>17933</v>
      </c>
      <c r="D20" s="5">
        <v>1.4170327334561428</v>
      </c>
      <c r="E20" s="5">
        <v>0.86535133264105235</v>
      </c>
      <c r="F20" s="5">
        <v>7.8434999999999997</v>
      </c>
      <c r="G20" s="5">
        <v>157.65</v>
      </c>
      <c r="H20" s="5">
        <v>4.0910000000000002</v>
      </c>
      <c r="I20" s="5">
        <v>60.761000000000003</v>
      </c>
      <c r="J20" s="5">
        <v>1.2811999999999999</v>
      </c>
      <c r="K20" s="4">
        <v>1422.62</v>
      </c>
      <c r="L20" s="5">
        <v>33.08</v>
      </c>
      <c r="M20" s="5">
        <v>0.74250074250074249</v>
      </c>
      <c r="N20" s="6">
        <v>26261.9</v>
      </c>
      <c r="O20" s="5">
        <v>6.7506899999999996</v>
      </c>
    </row>
    <row r="21" spans="2:15" x14ac:dyDescent="0.25">
      <c r="B21" s="3">
        <v>46241</v>
      </c>
      <c r="C21" s="4">
        <v>17923</v>
      </c>
      <c r="D21" s="5">
        <v>1.422070534698521</v>
      </c>
      <c r="E21" s="5">
        <v>0.86782955827475472</v>
      </c>
      <c r="F21" s="5">
        <v>7.8445999999999998</v>
      </c>
      <c r="G21" s="5">
        <v>158.44999999999999</v>
      </c>
      <c r="H21" s="5">
        <v>4.0910000000000002</v>
      </c>
      <c r="I21" s="5">
        <v>60.816000000000003</v>
      </c>
      <c r="J21" s="5">
        <v>1.2837000000000001</v>
      </c>
      <c r="K21" s="4">
        <v>1424.34</v>
      </c>
      <c r="L21" s="5">
        <v>33.119999999999997</v>
      </c>
      <c r="M21" s="5">
        <v>0.74327337594767362</v>
      </c>
      <c r="N21" s="6">
        <v>26246.1</v>
      </c>
      <c r="O21" s="5">
        <v>6.7490500000000004</v>
      </c>
    </row>
    <row r="22" spans="2:15" x14ac:dyDescent="0.25">
      <c r="B22" s="3">
        <v>46244</v>
      </c>
      <c r="C22" s="4">
        <v>17897</v>
      </c>
      <c r="D22" s="5">
        <v>1.4156285390713477</v>
      </c>
      <c r="E22" s="5">
        <v>0.86527645582763701</v>
      </c>
      <c r="F22" s="5">
        <v>7.8456000000000001</v>
      </c>
      <c r="G22" s="5">
        <v>157.88</v>
      </c>
      <c r="H22" s="5">
        <v>4.09</v>
      </c>
      <c r="I22" s="5">
        <v>60.954999999999998</v>
      </c>
      <c r="J22" s="5">
        <v>1.2786</v>
      </c>
      <c r="K22" s="4">
        <v>1409.59</v>
      </c>
      <c r="L22" s="5">
        <v>33.026000000000003</v>
      </c>
      <c r="M22" s="5">
        <v>0.74117995849392238</v>
      </c>
      <c r="N22" s="6">
        <v>26203</v>
      </c>
      <c r="O22" s="5">
        <v>6.7466499999999998</v>
      </c>
    </row>
    <row r="23" spans="2:15" x14ac:dyDescent="0.25">
      <c r="B23" s="3">
        <v>46245</v>
      </c>
      <c r="C23" s="4">
        <v>17755</v>
      </c>
      <c r="D23" s="5">
        <v>1.4174344436569808</v>
      </c>
      <c r="E23" s="5">
        <v>0.86602580756906555</v>
      </c>
      <c r="F23" s="5">
        <v>7.8453999999999997</v>
      </c>
      <c r="G23" s="5">
        <v>159.13</v>
      </c>
      <c r="H23" s="5">
        <v>4.0907</v>
      </c>
      <c r="I23" s="5">
        <v>60.747</v>
      </c>
      <c r="J23" s="5">
        <v>1.2803</v>
      </c>
      <c r="K23" s="4">
        <v>1418.16</v>
      </c>
      <c r="L23" s="5">
        <v>32.997999999999998</v>
      </c>
      <c r="M23" s="5">
        <v>0.74013766560580274</v>
      </c>
      <c r="N23" s="6">
        <v>26155</v>
      </c>
      <c r="O23" s="5">
        <v>6.7461599999999997</v>
      </c>
    </row>
    <row r="24" spans="2:15" x14ac:dyDescent="0.25">
      <c r="B24" s="3">
        <v>46246</v>
      </c>
      <c r="C24" s="4">
        <v>17861</v>
      </c>
      <c r="D24" s="5">
        <v>1.4156285390713477</v>
      </c>
      <c r="E24" s="5">
        <v>0.86640097036908692</v>
      </c>
      <c r="F24" s="5">
        <v>7.8464</v>
      </c>
      <c r="G24" s="5">
        <v>159.29</v>
      </c>
      <c r="H24" s="5">
        <v>4.0922000000000001</v>
      </c>
      <c r="I24" s="5">
        <v>61.593000000000004</v>
      </c>
      <c r="J24" s="5">
        <v>1.2797000000000001</v>
      </c>
      <c r="K24" s="4">
        <v>1487.6</v>
      </c>
      <c r="L24" s="5">
        <v>33.143999999999998</v>
      </c>
      <c r="M24" s="5">
        <v>0.74024724257902141</v>
      </c>
      <c r="N24" s="6">
        <v>26135.1</v>
      </c>
      <c r="O24" s="5">
        <v>6.7458299999999998</v>
      </c>
    </row>
    <row r="25" spans="2:15" x14ac:dyDescent="0.25">
      <c r="B25" s="3">
        <v>46247</v>
      </c>
      <c r="C25" s="4">
        <v>17877</v>
      </c>
      <c r="D25" s="5">
        <v>1.4156285390713477</v>
      </c>
      <c r="E25" s="5">
        <v>0.86737791655824437</v>
      </c>
      <c r="F25" s="5">
        <v>7.8464999999999998</v>
      </c>
      <c r="G25" s="5">
        <v>159.33000000000001</v>
      </c>
      <c r="H25" s="5">
        <v>4.0891999999999999</v>
      </c>
      <c r="I25" s="5">
        <v>61.209000000000003</v>
      </c>
      <c r="J25" s="5">
        <v>1.28</v>
      </c>
      <c r="K25" s="4">
        <v>1416.93</v>
      </c>
      <c r="L25" s="5">
        <v>33.087000000000003</v>
      </c>
      <c r="M25" s="5">
        <v>0.74079561448996212</v>
      </c>
      <c r="N25" s="6">
        <v>26075.7</v>
      </c>
      <c r="O25" s="5">
        <v>6.7444199999999999</v>
      </c>
    </row>
    <row r="26" spans="2:15" x14ac:dyDescent="0.25">
      <c r="B26" s="3">
        <v>46248</v>
      </c>
      <c r="C26" s="4">
        <v>17920.5</v>
      </c>
      <c r="D26" s="5">
        <v>1.4154281670205238</v>
      </c>
      <c r="E26" s="5">
        <v>0.86692674469007369</v>
      </c>
      <c r="F26" s="5">
        <v>7.8471000000000002</v>
      </c>
      <c r="G26" s="5">
        <v>159.46</v>
      </c>
      <c r="H26" s="5">
        <v>4.0869999999999997</v>
      </c>
      <c r="I26" s="5">
        <v>61.344999999999999</v>
      </c>
      <c r="J26" s="5">
        <v>1.2803</v>
      </c>
      <c r="K26" s="4">
        <v>1416.93</v>
      </c>
      <c r="L26" s="5">
        <v>33.173000000000002</v>
      </c>
      <c r="M26" s="5">
        <v>0.74117995849392238</v>
      </c>
      <c r="N26" s="6">
        <v>26062.400000000001</v>
      </c>
      <c r="O26" s="5">
        <v>6.7431200000000002</v>
      </c>
    </row>
    <row r="27" spans="2:15" x14ac:dyDescent="0.25">
      <c r="B27" s="3">
        <v>46251</v>
      </c>
      <c r="C27" s="4">
        <v>17827</v>
      </c>
      <c r="D27" s="5">
        <v>1.4114326040931544</v>
      </c>
      <c r="E27" s="5">
        <v>0.86385625431928126</v>
      </c>
      <c r="F27" s="5">
        <v>7.8468999999999998</v>
      </c>
      <c r="G27" s="5">
        <v>159.22</v>
      </c>
      <c r="H27" s="5">
        <v>4.0862999999999996</v>
      </c>
      <c r="I27" s="5">
        <v>61.448999999999998</v>
      </c>
      <c r="J27" s="5">
        <v>1.2791999999999999</v>
      </c>
      <c r="K27" s="4">
        <v>1414.92</v>
      </c>
      <c r="L27" s="5">
        <v>33.145000000000003</v>
      </c>
      <c r="M27" s="5">
        <v>0.73806184958299503</v>
      </c>
      <c r="N27" s="6">
        <v>26140.7</v>
      </c>
      <c r="O27" s="5">
        <v>6.7423500000000001</v>
      </c>
    </row>
    <row r="28" spans="2:15" x14ac:dyDescent="0.25">
      <c r="B28" s="3">
        <v>46252</v>
      </c>
      <c r="C28" s="4">
        <v>17798</v>
      </c>
      <c r="D28" s="5">
        <v>1.4070634585619812</v>
      </c>
      <c r="E28" s="5">
        <v>0.86340873769642557</v>
      </c>
      <c r="F28" s="5">
        <v>7.8442999999999996</v>
      </c>
      <c r="G28" s="5">
        <v>159.36000000000001</v>
      </c>
      <c r="H28" s="5">
        <v>4.0608000000000004</v>
      </c>
      <c r="I28" s="5">
        <v>61.48</v>
      </c>
      <c r="J28" s="5">
        <v>1.2773000000000001</v>
      </c>
      <c r="K28" s="4">
        <v>1415.21</v>
      </c>
      <c r="L28" s="5">
        <v>33.024999999999999</v>
      </c>
      <c r="M28" s="5">
        <v>0.73806184958299503</v>
      </c>
      <c r="N28" s="6">
        <v>26193.1</v>
      </c>
      <c r="O28" s="5">
        <v>6.7410800000000002</v>
      </c>
    </row>
    <row r="29" spans="2:15" x14ac:dyDescent="0.25">
      <c r="B29" s="3">
        <v>46253</v>
      </c>
      <c r="C29" s="4">
        <v>17862</v>
      </c>
      <c r="D29" s="5">
        <v>1.4122299110295158</v>
      </c>
      <c r="E29" s="5">
        <v>0.86378163600241864</v>
      </c>
      <c r="F29" s="5">
        <v>7.8440000000000003</v>
      </c>
      <c r="G29" s="5">
        <v>159.57</v>
      </c>
      <c r="H29" s="5">
        <v>4.0594999999999999</v>
      </c>
      <c r="I29" s="5">
        <v>61.789000000000001</v>
      </c>
      <c r="J29" s="5">
        <v>1.2786</v>
      </c>
      <c r="K29" s="4">
        <v>1413.4</v>
      </c>
      <c r="L29" s="5">
        <v>33.125999999999998</v>
      </c>
      <c r="M29" s="5">
        <v>0.73882526782415958</v>
      </c>
      <c r="N29" s="6">
        <v>26177.8</v>
      </c>
      <c r="O29" s="5">
        <v>6.7412799999999997</v>
      </c>
    </row>
    <row r="30" spans="2:15" x14ac:dyDescent="0.25">
      <c r="B30" s="3">
        <v>46254</v>
      </c>
      <c r="C30" s="4">
        <v>17840</v>
      </c>
      <c r="D30" s="5">
        <v>1.4040999719180005</v>
      </c>
      <c r="E30" s="5">
        <v>0.85667780347811184</v>
      </c>
      <c r="F30" s="5">
        <v>7.8402000000000003</v>
      </c>
      <c r="G30" s="5">
        <v>158.27000000000001</v>
      </c>
      <c r="H30" s="5">
        <v>4.0475000000000003</v>
      </c>
      <c r="I30" s="5">
        <v>61.82</v>
      </c>
      <c r="J30" s="5">
        <v>1.2714000000000001</v>
      </c>
      <c r="K30" s="4">
        <v>1389.78</v>
      </c>
      <c r="L30" s="5">
        <v>32.868000000000002</v>
      </c>
      <c r="M30" s="5">
        <v>0.73524005587824415</v>
      </c>
      <c r="N30" s="6">
        <v>26177.7</v>
      </c>
      <c r="O30" s="5">
        <v>6.7374599999999996</v>
      </c>
    </row>
    <row r="31" spans="2:15" x14ac:dyDescent="0.25">
      <c r="B31" s="3">
        <v>46255</v>
      </c>
      <c r="C31" s="4">
        <v>17748</v>
      </c>
      <c r="D31" s="5">
        <v>1.4039028499227852</v>
      </c>
      <c r="E31" s="5">
        <v>0.85550517580631358</v>
      </c>
      <c r="F31" s="5">
        <v>7.8434999999999997</v>
      </c>
      <c r="G31" s="5">
        <v>158.94</v>
      </c>
      <c r="H31" s="5">
        <v>4.0454999999999997</v>
      </c>
      <c r="I31" s="5">
        <v>61.658000000000001</v>
      </c>
      <c r="J31" s="5">
        <v>1.2710999999999999</v>
      </c>
      <c r="K31" s="4">
        <v>1386.54</v>
      </c>
      <c r="L31" s="5">
        <v>32.823999999999998</v>
      </c>
      <c r="M31" s="5">
        <v>0.73281547706287553</v>
      </c>
      <c r="N31" s="6">
        <v>26120.5</v>
      </c>
      <c r="O31" s="5">
        <v>6.7257499999999997</v>
      </c>
    </row>
    <row r="32" spans="2:15" x14ac:dyDescent="0.25">
      <c r="B32" s="3">
        <v>46258</v>
      </c>
      <c r="C32" s="4">
        <v>17694</v>
      </c>
      <c r="D32" s="5">
        <v>1.3943112102621307</v>
      </c>
      <c r="E32" s="5">
        <v>0.85572479890467223</v>
      </c>
      <c r="F32" s="5">
        <v>7.8395000000000001</v>
      </c>
      <c r="G32" s="5">
        <v>158.85</v>
      </c>
      <c r="H32" s="5">
        <v>4.0407999999999999</v>
      </c>
      <c r="I32" s="5">
        <v>61.713000000000001</v>
      </c>
      <c r="J32" s="5">
        <v>1.2689999999999999</v>
      </c>
      <c r="K32" s="4">
        <v>1385.45</v>
      </c>
      <c r="L32" s="5">
        <v>32.637999999999998</v>
      </c>
      <c r="M32" s="5">
        <v>0.73233247894544129</v>
      </c>
      <c r="N32" s="6">
        <v>26118.5</v>
      </c>
      <c r="O32" s="5">
        <v>6.7207999999999997</v>
      </c>
    </row>
    <row r="33" spans="2:15" x14ac:dyDescent="0.25">
      <c r="B33" s="3">
        <v>46259</v>
      </c>
      <c r="C33" s="4">
        <v>17721</v>
      </c>
      <c r="D33" s="5">
        <v>1.3978194017332959</v>
      </c>
      <c r="E33" s="5">
        <v>0.85697146285028702</v>
      </c>
      <c r="F33" s="5">
        <v>7.8362999999999996</v>
      </c>
      <c r="G33" s="5">
        <v>159.13999999999999</v>
      </c>
      <c r="H33" s="5">
        <v>4.0423</v>
      </c>
      <c r="I33" s="5">
        <v>61.71</v>
      </c>
      <c r="J33" s="5">
        <v>1.2689999999999999</v>
      </c>
      <c r="K33" s="4">
        <v>1380.82</v>
      </c>
      <c r="L33" s="5">
        <v>32.689</v>
      </c>
      <c r="M33" s="5">
        <v>0.7332453438920663</v>
      </c>
      <c r="N33" s="6">
        <v>26154.6</v>
      </c>
      <c r="O33" s="5">
        <v>6.7215100000000003</v>
      </c>
    </row>
    <row r="34" spans="2:15" x14ac:dyDescent="0.25">
      <c r="B34" s="3">
        <v>46260</v>
      </c>
      <c r="C34" s="4">
        <v>17723</v>
      </c>
      <c r="D34" s="5">
        <v>1.3958682300390843</v>
      </c>
      <c r="E34" s="5">
        <v>0.85660442007880766</v>
      </c>
      <c r="F34" s="5">
        <v>7.8380999999999998</v>
      </c>
      <c r="G34" s="5">
        <v>159.22</v>
      </c>
      <c r="H34" s="5">
        <v>4.0427</v>
      </c>
      <c r="I34" s="5">
        <v>61.734000000000002</v>
      </c>
      <c r="J34" s="5">
        <v>1.2693000000000001</v>
      </c>
      <c r="K34" s="4">
        <v>1382.01</v>
      </c>
      <c r="L34" s="5">
        <v>32.691000000000003</v>
      </c>
      <c r="M34" s="5">
        <v>0.73286918285086111</v>
      </c>
      <c r="N34" s="6">
        <v>26119.4</v>
      </c>
      <c r="O34" s="5">
        <v>6.7213099999999999</v>
      </c>
    </row>
    <row r="35" spans="2:15" x14ac:dyDescent="0.25">
      <c r="B35" s="3">
        <v>46261</v>
      </c>
      <c r="C35" s="4">
        <v>17725</v>
      </c>
      <c r="D35" s="5">
        <v>1.392563709789723</v>
      </c>
      <c r="E35" s="5">
        <v>0.85800085800085801</v>
      </c>
      <c r="F35" s="5">
        <v>7.8390000000000004</v>
      </c>
      <c r="G35" s="5">
        <v>159.26</v>
      </c>
      <c r="H35" s="5">
        <v>4.0259999999999998</v>
      </c>
      <c r="I35" s="5">
        <v>61.646000000000001</v>
      </c>
      <c r="J35" s="5">
        <v>1.2715000000000001</v>
      </c>
      <c r="K35" s="4">
        <v>1384.07</v>
      </c>
      <c r="L35" s="5">
        <v>32.798000000000002</v>
      </c>
      <c r="M35" s="5">
        <v>0.73551044424830836</v>
      </c>
      <c r="N35" s="6">
        <v>26098.9</v>
      </c>
      <c r="O35" s="5">
        <v>6.7208500000000004</v>
      </c>
    </row>
    <row r="36" spans="2:15" x14ac:dyDescent="0.25">
      <c r="B36" s="3">
        <v>46262</v>
      </c>
      <c r="C36" s="4">
        <v>17744</v>
      </c>
      <c r="D36" s="5">
        <v>1.389854065323141</v>
      </c>
      <c r="E36" s="5">
        <v>0.85814811636488453</v>
      </c>
      <c r="F36" s="5">
        <v>7.8388999999999998</v>
      </c>
      <c r="G36" s="5">
        <v>159.31</v>
      </c>
      <c r="H36" s="5">
        <v>4.0312999999999999</v>
      </c>
      <c r="I36" s="5">
        <v>61.853999999999999</v>
      </c>
      <c r="J36" s="5">
        <v>1.2708999999999999</v>
      </c>
      <c r="K36" s="4">
        <v>1381.57</v>
      </c>
      <c r="L36" s="5">
        <v>32.872</v>
      </c>
      <c r="M36" s="5">
        <v>0.73540226503897632</v>
      </c>
      <c r="N36" s="6">
        <v>26098.9</v>
      </c>
      <c r="O36" s="5">
        <v>6.7208500000000004</v>
      </c>
    </row>
    <row r="37" spans="2:15" x14ac:dyDescent="0.25">
      <c r="B37" s="3">
        <v>46265</v>
      </c>
      <c r="C37" s="4">
        <v>17693</v>
      </c>
      <c r="D37" s="5">
        <v>1.3964530093562353</v>
      </c>
      <c r="E37" s="5">
        <v>0.86273833146406698</v>
      </c>
      <c r="F37" s="5">
        <v>7.8400999999999996</v>
      </c>
      <c r="G37" s="5">
        <v>160.12</v>
      </c>
      <c r="H37" s="5">
        <v>4.0250000000000004</v>
      </c>
      <c r="I37" s="5">
        <v>62.262999999999998</v>
      </c>
      <c r="J37" s="5">
        <v>1.2746</v>
      </c>
      <c r="K37" s="4">
        <v>1378.74</v>
      </c>
      <c r="L37" s="5">
        <v>33.168999999999997</v>
      </c>
      <c r="M37" s="5">
        <v>0.73855243722304276</v>
      </c>
      <c r="N37" s="6">
        <v>26070.9</v>
      </c>
      <c r="O37" s="5">
        <v>6.7271400000000003</v>
      </c>
    </row>
    <row r="38" spans="2:15" x14ac:dyDescent="0.25">
      <c r="B38" s="3"/>
      <c r="C38" s="4"/>
      <c r="D38" s="5"/>
      <c r="E38" s="5"/>
      <c r="F38" s="5"/>
      <c r="G38" s="5"/>
      <c r="H38" s="5"/>
      <c r="I38" s="5"/>
      <c r="J38" s="5"/>
      <c r="K38" s="4"/>
      <c r="L38" s="5"/>
      <c r="M38" s="5"/>
      <c r="N38" s="6"/>
      <c r="O38" s="5"/>
    </row>
    <row r="39" spans="2:15" x14ac:dyDescent="0.25">
      <c r="B39" s="7" t="s">
        <v>22</v>
      </c>
      <c r="C39" s="8">
        <f>SUM(C15:C38)</f>
        <v>374587.5</v>
      </c>
      <c r="D39" s="8">
        <f t="shared" ref="D39:O39" si="0">SUM(D15:D38)</f>
        <v>29.592325345999285</v>
      </c>
      <c r="E39" s="8">
        <f t="shared" si="0"/>
        <v>18.119044243078761</v>
      </c>
      <c r="F39" s="8">
        <f t="shared" si="0"/>
        <v>164.69640000000001</v>
      </c>
      <c r="G39" s="8">
        <f t="shared" si="0"/>
        <v>3335.5299999999993</v>
      </c>
      <c r="H39" s="8">
        <f t="shared" si="0"/>
        <v>85.416299999999993</v>
      </c>
      <c r="I39" s="8">
        <f t="shared" si="0"/>
        <v>1289.9239999999998</v>
      </c>
      <c r="J39" s="8">
        <f t="shared" si="0"/>
        <v>26.809699999999996</v>
      </c>
      <c r="K39" s="8">
        <f t="shared" si="0"/>
        <v>29606.260000000002</v>
      </c>
      <c r="L39" s="8">
        <f t="shared" si="0"/>
        <v>693.47899999999993</v>
      </c>
      <c r="M39" s="8">
        <f t="shared" si="0"/>
        <v>15.510003550359864</v>
      </c>
      <c r="N39" s="8">
        <f t="shared" si="0"/>
        <v>549466.70000000007</v>
      </c>
      <c r="O39" s="8">
        <f t="shared" si="0"/>
        <v>141.50117</v>
      </c>
    </row>
    <row r="40" spans="2:15" x14ac:dyDescent="0.25">
      <c r="B40" s="7" t="s">
        <v>23</v>
      </c>
      <c r="C40" s="9">
        <f>COUNTA(B15:B37)</f>
        <v>22</v>
      </c>
      <c r="D40" s="9">
        <f t="shared" ref="D40:N40" si="1">COUNTA(C15:C37)</f>
        <v>22</v>
      </c>
      <c r="E40" s="9">
        <f t="shared" si="1"/>
        <v>22</v>
      </c>
      <c r="F40" s="9">
        <f t="shared" si="1"/>
        <v>22</v>
      </c>
      <c r="G40" s="9">
        <f t="shared" si="1"/>
        <v>22</v>
      </c>
      <c r="H40" s="9">
        <f t="shared" si="1"/>
        <v>22</v>
      </c>
      <c r="I40" s="9">
        <f t="shared" si="1"/>
        <v>22</v>
      </c>
      <c r="J40" s="9">
        <f t="shared" si="1"/>
        <v>22</v>
      </c>
      <c r="K40" s="9">
        <f t="shared" si="1"/>
        <v>22</v>
      </c>
      <c r="L40" s="9">
        <f t="shared" si="1"/>
        <v>22</v>
      </c>
      <c r="M40" s="9">
        <f t="shared" si="1"/>
        <v>22</v>
      </c>
      <c r="N40" s="9">
        <f t="shared" si="1"/>
        <v>22</v>
      </c>
      <c r="O40" s="9">
        <f>COUNTA(N15:N37)</f>
        <v>22</v>
      </c>
    </row>
    <row r="41" spans="2:15" ht="15.75" thickBot="1" x14ac:dyDescent="0.3">
      <c r="B41" s="10" t="s">
        <v>24</v>
      </c>
      <c r="C41" s="11">
        <f>C39/C40</f>
        <v>17026.704545454544</v>
      </c>
      <c r="D41" s="12">
        <f t="shared" ref="D41:O41" si="2">D39/D40</f>
        <v>1.3451056975454221</v>
      </c>
      <c r="E41" s="12">
        <f t="shared" si="2"/>
        <v>0.82359292013994367</v>
      </c>
      <c r="F41" s="12">
        <f t="shared" si="2"/>
        <v>7.4862000000000002</v>
      </c>
      <c r="G41" s="11">
        <f t="shared" si="2"/>
        <v>151.61499999999998</v>
      </c>
      <c r="H41" s="12">
        <f t="shared" si="2"/>
        <v>3.8825590909090906</v>
      </c>
      <c r="I41" s="12">
        <f t="shared" si="2"/>
        <v>58.632909090909081</v>
      </c>
      <c r="J41" s="12">
        <f t="shared" si="2"/>
        <v>1.218622727272727</v>
      </c>
      <c r="K41" s="13">
        <f t="shared" si="2"/>
        <v>1345.7390909090909</v>
      </c>
      <c r="L41" s="12">
        <f t="shared" si="2"/>
        <v>31.521772727272722</v>
      </c>
      <c r="M41" s="12">
        <f t="shared" si="2"/>
        <v>0.70500016137999377</v>
      </c>
      <c r="N41" s="13">
        <f t="shared" si="2"/>
        <v>24975.759090909094</v>
      </c>
      <c r="O41" s="12">
        <f t="shared" si="2"/>
        <v>6.4318713636363638</v>
      </c>
    </row>
    <row r="43" spans="2:15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25">
      <c r="I44" t="s">
        <v>25</v>
      </c>
      <c r="J44" t="s">
        <v>25</v>
      </c>
    </row>
    <row r="45" spans="2:15" x14ac:dyDescent="0.25">
      <c r="F45" s="15" t="s">
        <v>26</v>
      </c>
      <c r="G45" s="16"/>
      <c r="H45" s="16"/>
      <c r="I45" s="16"/>
    </row>
    <row r="47" spans="2:15" x14ac:dyDescent="0.25">
      <c r="F47" t="s">
        <v>27</v>
      </c>
      <c r="G47" s="16"/>
      <c r="H47" s="16"/>
      <c r="I47" s="16"/>
      <c r="L47" t="s">
        <v>25</v>
      </c>
    </row>
  </sheetData>
  <mergeCells count="22">
    <mergeCell ref="B9:N9"/>
    <mergeCell ref="B4:N4"/>
    <mergeCell ref="B5:N5"/>
    <mergeCell ref="B6:N6"/>
    <mergeCell ref="B7:N7"/>
    <mergeCell ref="B8:N8"/>
    <mergeCell ref="O13:O14"/>
    <mergeCell ref="B10:N10"/>
    <mergeCell ref="B11:O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BCTL MICROSOFT 365</dc:creator>
  <cp:lastModifiedBy>BCTL MICROSOFT 365</cp:lastModifiedBy>
  <dcterms:created xsi:type="dcterms:W3CDTF">2026-06-01T01:13:03Z</dcterms:created>
  <dcterms:modified xsi:type="dcterms:W3CDTF">2026-08-31T00:46:26Z</dcterms:modified>
</cp:coreProperties>
</file>