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D3DB2C0A-CD38-4C1B-8A55-6C14045B3E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MBTS (6)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30" i="1" l="1"/>
  <c r="P231" i="1"/>
  <c r="P232" i="1"/>
  <c r="P233" i="1"/>
  <c r="P234" i="1"/>
  <c r="P235" i="1"/>
  <c r="P236" i="1"/>
  <c r="P237" i="1"/>
  <c r="P238" i="1"/>
  <c r="P239" i="1"/>
  <c r="P240" i="1"/>
  <c r="P229" i="1"/>
  <c r="K230" i="1"/>
  <c r="K231" i="1"/>
  <c r="K232" i="1"/>
  <c r="K233" i="1"/>
  <c r="K234" i="1"/>
  <c r="K235" i="1"/>
  <c r="K236" i="1"/>
  <c r="K237" i="1"/>
  <c r="K238" i="1"/>
  <c r="K239" i="1"/>
  <c r="K240" i="1"/>
  <c r="K229" i="1"/>
  <c r="F230" i="1"/>
  <c r="F231" i="1"/>
  <c r="F232" i="1"/>
  <c r="F233" i="1"/>
  <c r="F234" i="1"/>
  <c r="F235" i="1"/>
  <c r="F236" i="1"/>
  <c r="F237" i="1"/>
  <c r="F238" i="1"/>
  <c r="F239" i="1"/>
  <c r="F240" i="1"/>
  <c r="F229" i="1"/>
  <c r="P217" i="1"/>
  <c r="P218" i="1"/>
  <c r="P219" i="1"/>
  <c r="P220" i="1"/>
  <c r="P221" i="1"/>
  <c r="P222" i="1"/>
  <c r="P223" i="1"/>
  <c r="P224" i="1"/>
  <c r="P225" i="1"/>
  <c r="P226" i="1"/>
  <c r="P227" i="1"/>
  <c r="P216" i="1"/>
  <c r="K217" i="1"/>
  <c r="K218" i="1"/>
  <c r="K219" i="1"/>
  <c r="K220" i="1"/>
  <c r="K221" i="1"/>
  <c r="K222" i="1"/>
  <c r="K223" i="1"/>
  <c r="K224" i="1"/>
  <c r="K225" i="1"/>
  <c r="K226" i="1"/>
  <c r="K227" i="1"/>
  <c r="K216" i="1"/>
  <c r="F217" i="1"/>
  <c r="F218" i="1"/>
  <c r="F219" i="1"/>
  <c r="F220" i="1"/>
  <c r="F221" i="1"/>
  <c r="F222" i="1"/>
  <c r="F223" i="1"/>
  <c r="F224" i="1"/>
  <c r="F225" i="1"/>
  <c r="F226" i="1"/>
  <c r="F227" i="1"/>
  <c r="F216" i="1"/>
  <c r="P204" i="1"/>
  <c r="P205" i="1"/>
  <c r="P206" i="1"/>
  <c r="P207" i="1"/>
  <c r="P208" i="1"/>
  <c r="P209" i="1"/>
  <c r="P210" i="1"/>
  <c r="P211" i="1"/>
  <c r="P212" i="1"/>
  <c r="P213" i="1"/>
  <c r="P214" i="1"/>
  <c r="P203" i="1"/>
  <c r="K204" i="1"/>
  <c r="K205" i="1"/>
  <c r="K206" i="1"/>
  <c r="K207" i="1"/>
  <c r="K208" i="1"/>
  <c r="K209" i="1"/>
  <c r="K210" i="1"/>
  <c r="K211" i="1"/>
  <c r="K212" i="1"/>
  <c r="K213" i="1"/>
  <c r="K214" i="1"/>
  <c r="K203" i="1"/>
  <c r="F204" i="1"/>
  <c r="F205" i="1"/>
  <c r="F206" i="1"/>
  <c r="F207" i="1"/>
  <c r="F208" i="1"/>
  <c r="F209" i="1"/>
  <c r="F210" i="1"/>
  <c r="F211" i="1"/>
  <c r="F212" i="1"/>
  <c r="F213" i="1"/>
  <c r="F214" i="1"/>
  <c r="F203" i="1"/>
  <c r="F191" i="1"/>
  <c r="F192" i="1"/>
  <c r="F193" i="1"/>
  <c r="F194" i="1"/>
  <c r="F195" i="1"/>
  <c r="F196" i="1"/>
  <c r="F197" i="1"/>
  <c r="F198" i="1"/>
  <c r="F199" i="1"/>
  <c r="F200" i="1"/>
  <c r="F201" i="1"/>
  <c r="K191" i="1"/>
  <c r="K192" i="1"/>
  <c r="K193" i="1"/>
  <c r="K194" i="1"/>
  <c r="K195" i="1"/>
  <c r="K196" i="1"/>
  <c r="K197" i="1"/>
  <c r="K198" i="1"/>
  <c r="K199" i="1"/>
  <c r="K200" i="1"/>
  <c r="K201" i="1"/>
  <c r="P191" i="1"/>
  <c r="P192" i="1"/>
  <c r="P193" i="1"/>
  <c r="P194" i="1"/>
  <c r="P195" i="1"/>
  <c r="P196" i="1"/>
  <c r="P197" i="1"/>
  <c r="P198" i="1"/>
  <c r="P199" i="1"/>
  <c r="P200" i="1"/>
  <c r="P201" i="1"/>
  <c r="P190" i="1"/>
  <c r="P188" i="1"/>
  <c r="K190" i="1"/>
  <c r="F190" i="1"/>
  <c r="P178" i="1"/>
  <c r="P179" i="1"/>
  <c r="P180" i="1"/>
  <c r="P181" i="1"/>
  <c r="P182" i="1"/>
  <c r="P183" i="1"/>
  <c r="P184" i="1"/>
  <c r="P185" i="1"/>
  <c r="P186" i="1"/>
  <c r="P187" i="1"/>
  <c r="P177" i="1"/>
  <c r="K178" i="1"/>
  <c r="K179" i="1"/>
  <c r="K180" i="1"/>
  <c r="K181" i="1"/>
  <c r="K182" i="1"/>
  <c r="K183" i="1"/>
  <c r="K184" i="1"/>
  <c r="K185" i="1"/>
  <c r="K186" i="1"/>
  <c r="K187" i="1"/>
  <c r="K188" i="1"/>
  <c r="K177" i="1"/>
  <c r="F178" i="1"/>
  <c r="F179" i="1"/>
  <c r="F180" i="1"/>
  <c r="F181" i="1"/>
  <c r="F182" i="1"/>
  <c r="F183" i="1"/>
  <c r="F184" i="1"/>
  <c r="F185" i="1"/>
  <c r="F186" i="1"/>
  <c r="F187" i="1"/>
  <c r="F188" i="1"/>
  <c r="F177" i="1"/>
  <c r="P165" i="1"/>
  <c r="P166" i="1"/>
  <c r="P167" i="1"/>
  <c r="P168" i="1"/>
  <c r="P169" i="1"/>
  <c r="P170" i="1"/>
  <c r="P171" i="1"/>
  <c r="P172" i="1"/>
  <c r="P173" i="1"/>
  <c r="P174" i="1"/>
  <c r="P175" i="1"/>
  <c r="P164" i="1"/>
  <c r="K165" i="1"/>
  <c r="K166" i="1"/>
  <c r="K167" i="1"/>
  <c r="K168" i="1"/>
  <c r="K169" i="1"/>
  <c r="K170" i="1"/>
  <c r="K171" i="1"/>
  <c r="K172" i="1"/>
  <c r="K173" i="1"/>
  <c r="K174" i="1"/>
  <c r="K175" i="1"/>
  <c r="K164" i="1"/>
  <c r="F167" i="1"/>
  <c r="F168" i="1"/>
  <c r="F169" i="1"/>
  <c r="F170" i="1"/>
  <c r="F171" i="1"/>
  <c r="F172" i="1"/>
  <c r="F173" i="1"/>
  <c r="F174" i="1"/>
  <c r="F175" i="1"/>
  <c r="F165" i="1"/>
  <c r="F166" i="1"/>
  <c r="F164" i="1"/>
  <c r="P152" i="1"/>
  <c r="P153" i="1"/>
  <c r="P154" i="1"/>
  <c r="P155" i="1"/>
  <c r="P156" i="1"/>
  <c r="P157" i="1"/>
  <c r="P158" i="1"/>
  <c r="P159" i="1"/>
  <c r="P160" i="1"/>
  <c r="P161" i="1"/>
  <c r="P162" i="1"/>
  <c r="F152" i="1"/>
  <c r="F153" i="1"/>
  <c r="F154" i="1"/>
  <c r="F155" i="1"/>
  <c r="F156" i="1"/>
  <c r="F157" i="1"/>
  <c r="F158" i="1"/>
  <c r="F159" i="1"/>
  <c r="F160" i="1"/>
  <c r="F161" i="1"/>
  <c r="F162" i="1"/>
  <c r="K152" i="1"/>
  <c r="K153" i="1"/>
  <c r="K154" i="1"/>
  <c r="K155" i="1"/>
  <c r="K156" i="1"/>
  <c r="K157" i="1"/>
  <c r="K158" i="1"/>
  <c r="K159" i="1"/>
  <c r="K160" i="1"/>
  <c r="K161" i="1"/>
  <c r="K162" i="1"/>
  <c r="P151" i="1"/>
  <c r="K151" i="1"/>
  <c r="F151" i="1"/>
  <c r="P150" i="1"/>
  <c r="K150" i="1"/>
  <c r="F150" i="1"/>
  <c r="P149" i="1"/>
  <c r="K149" i="1"/>
  <c r="F149" i="1"/>
  <c r="P148" i="1"/>
  <c r="K148" i="1"/>
  <c r="F148" i="1"/>
  <c r="P147" i="1"/>
  <c r="K147" i="1"/>
  <c r="F147" i="1"/>
  <c r="P146" i="1"/>
  <c r="K146" i="1"/>
  <c r="F146" i="1"/>
  <c r="P145" i="1"/>
  <c r="K145" i="1"/>
  <c r="F145" i="1"/>
  <c r="P144" i="1"/>
  <c r="K144" i="1"/>
  <c r="F144" i="1"/>
  <c r="P143" i="1"/>
  <c r="K143" i="1"/>
  <c r="F143" i="1"/>
  <c r="P142" i="1"/>
  <c r="K142" i="1"/>
  <c r="F142" i="1"/>
  <c r="P141" i="1"/>
  <c r="K141" i="1"/>
  <c r="F141" i="1"/>
  <c r="P140" i="1"/>
  <c r="K140" i="1"/>
  <c r="F140" i="1"/>
  <c r="P139" i="1"/>
  <c r="K139" i="1"/>
  <c r="F139" i="1"/>
  <c r="P138" i="1"/>
  <c r="K138" i="1"/>
  <c r="F138" i="1"/>
  <c r="P136" i="1"/>
  <c r="K136" i="1"/>
  <c r="F136" i="1"/>
  <c r="P135" i="1"/>
  <c r="K135" i="1"/>
  <c r="F135" i="1"/>
  <c r="P134" i="1"/>
  <c r="K134" i="1"/>
  <c r="F134" i="1"/>
  <c r="P133" i="1"/>
  <c r="K133" i="1"/>
  <c r="F133" i="1"/>
  <c r="P132" i="1"/>
  <c r="K132" i="1"/>
  <c r="F132" i="1"/>
  <c r="P131" i="1"/>
  <c r="K131" i="1"/>
  <c r="F131" i="1"/>
  <c r="P130" i="1"/>
  <c r="K130" i="1"/>
  <c r="F130" i="1"/>
  <c r="P129" i="1"/>
  <c r="K129" i="1"/>
  <c r="F129" i="1"/>
  <c r="P128" i="1"/>
  <c r="K128" i="1"/>
  <c r="F128" i="1"/>
  <c r="P127" i="1"/>
  <c r="K127" i="1"/>
  <c r="F127" i="1"/>
  <c r="P126" i="1"/>
  <c r="K126" i="1"/>
  <c r="F126" i="1"/>
  <c r="P125" i="1"/>
  <c r="K125" i="1"/>
  <c r="F125" i="1"/>
  <c r="P123" i="1"/>
  <c r="K123" i="1"/>
  <c r="F123" i="1"/>
  <c r="P122" i="1"/>
  <c r="K122" i="1"/>
  <c r="F122" i="1"/>
  <c r="P121" i="1"/>
  <c r="K121" i="1"/>
  <c r="F121" i="1"/>
  <c r="P120" i="1"/>
  <c r="K120" i="1"/>
  <c r="F120" i="1"/>
  <c r="P119" i="1"/>
  <c r="K119" i="1"/>
  <c r="F119" i="1"/>
  <c r="P118" i="1"/>
  <c r="K118" i="1"/>
  <c r="F118" i="1"/>
  <c r="P117" i="1"/>
  <c r="K117" i="1"/>
  <c r="F117" i="1"/>
  <c r="P116" i="1"/>
  <c r="K116" i="1"/>
  <c r="F116" i="1"/>
  <c r="P115" i="1"/>
  <c r="K115" i="1"/>
  <c r="F115" i="1"/>
  <c r="P114" i="1"/>
  <c r="K114" i="1"/>
  <c r="F114" i="1"/>
  <c r="P113" i="1"/>
  <c r="K113" i="1"/>
  <c r="F113" i="1"/>
  <c r="P112" i="1"/>
  <c r="K112" i="1"/>
  <c r="F112" i="1"/>
  <c r="P110" i="1"/>
  <c r="K110" i="1"/>
  <c r="F110" i="1"/>
  <c r="P109" i="1"/>
  <c r="K109" i="1"/>
  <c r="F109" i="1"/>
  <c r="P108" i="1"/>
  <c r="K108" i="1"/>
  <c r="F108" i="1"/>
  <c r="P107" i="1"/>
  <c r="K107" i="1"/>
  <c r="F107" i="1"/>
  <c r="P106" i="1"/>
  <c r="K106" i="1"/>
  <c r="F106" i="1"/>
  <c r="P105" i="1"/>
  <c r="K105" i="1"/>
  <c r="F105" i="1"/>
  <c r="P104" i="1"/>
  <c r="K104" i="1"/>
  <c r="F104" i="1"/>
  <c r="P103" i="1"/>
  <c r="K103" i="1"/>
  <c r="F103" i="1"/>
  <c r="P102" i="1"/>
  <c r="K102" i="1"/>
  <c r="F102" i="1"/>
  <c r="P101" i="1"/>
  <c r="K101" i="1"/>
  <c r="F101" i="1"/>
  <c r="P100" i="1"/>
  <c r="K100" i="1"/>
  <c r="F100" i="1"/>
  <c r="P99" i="1"/>
  <c r="K99" i="1"/>
  <c r="F99" i="1"/>
  <c r="P97" i="1"/>
  <c r="K97" i="1"/>
  <c r="F97" i="1"/>
  <c r="P96" i="1"/>
  <c r="K96" i="1"/>
  <c r="F96" i="1"/>
  <c r="P95" i="1"/>
  <c r="K95" i="1"/>
  <c r="F95" i="1"/>
  <c r="P94" i="1"/>
  <c r="K94" i="1"/>
  <c r="F94" i="1"/>
  <c r="P93" i="1"/>
  <c r="K93" i="1"/>
  <c r="F93" i="1"/>
  <c r="P92" i="1"/>
  <c r="K92" i="1"/>
  <c r="F92" i="1"/>
  <c r="P91" i="1"/>
  <c r="K91" i="1"/>
  <c r="F91" i="1"/>
  <c r="P90" i="1"/>
  <c r="K90" i="1"/>
  <c r="F90" i="1"/>
  <c r="P89" i="1"/>
  <c r="K89" i="1"/>
  <c r="F89" i="1"/>
  <c r="P88" i="1"/>
  <c r="K88" i="1"/>
  <c r="F88" i="1"/>
  <c r="P87" i="1"/>
  <c r="K87" i="1"/>
  <c r="F87" i="1"/>
  <c r="P86" i="1"/>
  <c r="K86" i="1"/>
  <c r="F86" i="1"/>
  <c r="P84" i="1"/>
  <c r="K84" i="1"/>
  <c r="F84" i="1"/>
  <c r="P83" i="1"/>
  <c r="K83" i="1"/>
  <c r="F83" i="1"/>
  <c r="P82" i="1"/>
  <c r="K82" i="1"/>
  <c r="F82" i="1"/>
  <c r="P81" i="1"/>
  <c r="K81" i="1"/>
  <c r="F81" i="1"/>
  <c r="P80" i="1"/>
  <c r="K80" i="1"/>
  <c r="F80" i="1"/>
  <c r="P79" i="1"/>
  <c r="K79" i="1"/>
  <c r="F79" i="1"/>
  <c r="P78" i="1"/>
  <c r="K78" i="1"/>
  <c r="F78" i="1"/>
  <c r="P77" i="1"/>
  <c r="K77" i="1"/>
  <c r="F77" i="1"/>
  <c r="P76" i="1"/>
  <c r="K76" i="1"/>
  <c r="F76" i="1"/>
  <c r="P75" i="1"/>
  <c r="K75" i="1"/>
  <c r="F75" i="1"/>
  <c r="P74" i="1"/>
  <c r="K74" i="1"/>
  <c r="F74" i="1"/>
  <c r="P73" i="1"/>
  <c r="K73" i="1"/>
  <c r="F73" i="1"/>
  <c r="P71" i="1"/>
  <c r="K71" i="1"/>
  <c r="F71" i="1"/>
  <c r="P70" i="1"/>
  <c r="K70" i="1"/>
  <c r="F70" i="1"/>
  <c r="P69" i="1"/>
  <c r="K69" i="1"/>
  <c r="F69" i="1"/>
  <c r="P68" i="1"/>
  <c r="K68" i="1"/>
  <c r="F68" i="1"/>
  <c r="P67" i="1"/>
  <c r="K67" i="1"/>
  <c r="F67" i="1"/>
  <c r="P66" i="1"/>
  <c r="K66" i="1"/>
  <c r="F66" i="1"/>
  <c r="P65" i="1"/>
  <c r="K65" i="1"/>
  <c r="F65" i="1"/>
  <c r="P64" i="1"/>
  <c r="K64" i="1"/>
  <c r="F64" i="1"/>
  <c r="P63" i="1"/>
  <c r="K63" i="1"/>
  <c r="F63" i="1"/>
  <c r="P62" i="1"/>
  <c r="K62" i="1"/>
  <c r="F62" i="1"/>
  <c r="P61" i="1"/>
  <c r="K61" i="1"/>
  <c r="F61" i="1"/>
  <c r="P60" i="1"/>
  <c r="K60" i="1"/>
  <c r="F60" i="1"/>
  <c r="P58" i="1"/>
  <c r="K58" i="1"/>
  <c r="F58" i="1"/>
  <c r="P57" i="1"/>
  <c r="K57" i="1"/>
  <c r="F57" i="1"/>
  <c r="P56" i="1"/>
  <c r="K56" i="1"/>
  <c r="F56" i="1"/>
  <c r="P55" i="1"/>
  <c r="K55" i="1"/>
  <c r="F55" i="1"/>
  <c r="P54" i="1"/>
  <c r="K54" i="1"/>
  <c r="F54" i="1"/>
  <c r="P53" i="1"/>
  <c r="K53" i="1"/>
  <c r="F53" i="1"/>
  <c r="P52" i="1"/>
  <c r="K52" i="1"/>
  <c r="F52" i="1"/>
  <c r="P51" i="1"/>
  <c r="K51" i="1"/>
  <c r="F51" i="1"/>
  <c r="P50" i="1"/>
  <c r="K50" i="1"/>
  <c r="F50" i="1"/>
  <c r="P49" i="1"/>
  <c r="K49" i="1"/>
  <c r="F49" i="1"/>
  <c r="P48" i="1"/>
  <c r="K48" i="1"/>
  <c r="F48" i="1"/>
  <c r="P47" i="1"/>
  <c r="K47" i="1"/>
  <c r="F47" i="1"/>
  <c r="Q46" i="1"/>
  <c r="P45" i="1"/>
  <c r="K45" i="1"/>
  <c r="F45" i="1"/>
  <c r="P44" i="1"/>
  <c r="K44" i="1"/>
  <c r="F44" i="1"/>
  <c r="P43" i="1"/>
  <c r="K43" i="1"/>
  <c r="F43" i="1"/>
  <c r="P42" i="1"/>
  <c r="K42" i="1"/>
  <c r="F42" i="1"/>
  <c r="P41" i="1"/>
  <c r="K41" i="1"/>
  <c r="F41" i="1"/>
  <c r="P40" i="1"/>
  <c r="K40" i="1"/>
  <c r="F40" i="1"/>
  <c r="P39" i="1"/>
  <c r="K39" i="1"/>
  <c r="F39" i="1"/>
  <c r="P38" i="1"/>
  <c r="K38" i="1"/>
  <c r="F38" i="1"/>
  <c r="P37" i="1"/>
  <c r="K37" i="1"/>
  <c r="F37" i="1"/>
  <c r="P36" i="1"/>
  <c r="K36" i="1"/>
  <c r="F36" i="1"/>
  <c r="P35" i="1"/>
  <c r="K35" i="1"/>
  <c r="F35" i="1"/>
  <c r="P34" i="1"/>
  <c r="K34" i="1"/>
  <c r="F34" i="1"/>
  <c r="Q33" i="1"/>
  <c r="P32" i="1"/>
  <c r="K32" i="1"/>
  <c r="F32" i="1"/>
  <c r="P31" i="1"/>
  <c r="K31" i="1"/>
  <c r="F31" i="1"/>
  <c r="P30" i="1"/>
  <c r="K30" i="1"/>
  <c r="F30" i="1"/>
  <c r="P29" i="1"/>
  <c r="K29" i="1"/>
  <c r="F29" i="1"/>
  <c r="P28" i="1"/>
  <c r="K28" i="1"/>
  <c r="F28" i="1"/>
  <c r="P27" i="1"/>
  <c r="K27" i="1"/>
  <c r="F27" i="1"/>
  <c r="P26" i="1"/>
  <c r="K26" i="1"/>
  <c r="F26" i="1"/>
  <c r="P25" i="1"/>
  <c r="K25" i="1"/>
  <c r="F25" i="1"/>
  <c r="P24" i="1"/>
  <c r="K24" i="1"/>
  <c r="F24" i="1"/>
  <c r="P23" i="1"/>
  <c r="K23" i="1"/>
  <c r="F23" i="1"/>
  <c r="P22" i="1"/>
  <c r="K22" i="1"/>
  <c r="F22" i="1"/>
  <c r="P21" i="1"/>
  <c r="K21" i="1"/>
  <c r="F21" i="1"/>
  <c r="Q20" i="1"/>
  <c r="P19" i="1"/>
  <c r="K19" i="1"/>
  <c r="F19" i="1"/>
  <c r="P18" i="1"/>
  <c r="K18" i="1"/>
  <c r="F18" i="1"/>
  <c r="P17" i="1"/>
  <c r="K17" i="1"/>
  <c r="F17" i="1"/>
  <c r="P16" i="1"/>
  <c r="K16" i="1"/>
  <c r="F16" i="1"/>
  <c r="P15" i="1"/>
  <c r="K15" i="1"/>
  <c r="F15" i="1"/>
  <c r="P14" i="1"/>
  <c r="K14" i="1"/>
  <c r="F14" i="1"/>
  <c r="P13" i="1"/>
  <c r="K13" i="1"/>
  <c r="F13" i="1"/>
  <c r="P12" i="1"/>
  <c r="K12" i="1"/>
  <c r="F12" i="1"/>
  <c r="P11" i="1"/>
  <c r="K11" i="1"/>
  <c r="F11" i="1"/>
  <c r="P10" i="1"/>
  <c r="K10" i="1"/>
  <c r="F10" i="1"/>
  <c r="P9" i="1"/>
  <c r="K9" i="1"/>
  <c r="F9" i="1"/>
  <c r="P8" i="1"/>
  <c r="K8" i="1"/>
  <c r="F8" i="1"/>
  <c r="Q201" i="1" l="1"/>
  <c r="Q193" i="1"/>
  <c r="Q165" i="1"/>
  <c r="Q178" i="1"/>
  <c r="Q177" i="1"/>
  <c r="Q200" i="1"/>
  <c r="Q235" i="1"/>
  <c r="Q181" i="1"/>
  <c r="Q159" i="1"/>
  <c r="Q173" i="1"/>
  <c r="Q180" i="1"/>
  <c r="Q225" i="1"/>
  <c r="Q217" i="1"/>
  <c r="Q221" i="1"/>
  <c r="Q234" i="1"/>
  <c r="Q158" i="1"/>
  <c r="Q172" i="1"/>
  <c r="Q224" i="1"/>
  <c r="Q216" i="1"/>
  <c r="Q220" i="1"/>
  <c r="Q229" i="1"/>
  <c r="Q233" i="1"/>
  <c r="Q186" i="1"/>
  <c r="Q199" i="1"/>
  <c r="Q197" i="1"/>
  <c r="Q214" i="1"/>
  <c r="Q206" i="1"/>
  <c r="Q210" i="1"/>
  <c r="Q240" i="1"/>
  <c r="Q232" i="1"/>
  <c r="Q236" i="1"/>
  <c r="Q190" i="1"/>
  <c r="Q205" i="1"/>
  <c r="Q222" i="1"/>
  <c r="Q182" i="1"/>
  <c r="Q169" i="1"/>
  <c r="Q168" i="1"/>
  <c r="Q183" i="1"/>
  <c r="Q209" i="1"/>
  <c r="Q226" i="1"/>
  <c r="Q218" i="1"/>
  <c r="Q175" i="1"/>
  <c r="Q167" i="1"/>
  <c r="Q160" i="1"/>
  <c r="Q152" i="1"/>
  <c r="Q174" i="1"/>
  <c r="Q187" i="1"/>
  <c r="Q179" i="1"/>
  <c r="Q213" i="1"/>
  <c r="Q162" i="1"/>
  <c r="Q154" i="1"/>
  <c r="Q157" i="1"/>
  <c r="Q171" i="1"/>
  <c r="Q192" i="1"/>
  <c r="Q195" i="1"/>
  <c r="Q212" i="1"/>
  <c r="Q204" i="1"/>
  <c r="Q208" i="1"/>
  <c r="Q239" i="1"/>
  <c r="Q231" i="1"/>
  <c r="Q161" i="1"/>
  <c r="Q153" i="1"/>
  <c r="Q156" i="1"/>
  <c r="Q164" i="1"/>
  <c r="Q170" i="1"/>
  <c r="Q185" i="1"/>
  <c r="Q211" i="1"/>
  <c r="Q203" i="1"/>
  <c r="Q207" i="1"/>
  <c r="Q238" i="1"/>
  <c r="Q230" i="1"/>
  <c r="Q155" i="1"/>
  <c r="Q166" i="1"/>
  <c r="Q184" i="1"/>
  <c r="Q227" i="1"/>
  <c r="Q219" i="1"/>
  <c r="Q223" i="1"/>
  <c r="Q237" i="1"/>
  <c r="Q188" i="1"/>
  <c r="Q196" i="1"/>
  <c r="Q191" i="1"/>
  <c r="Q198" i="1"/>
  <c r="Q194" i="1"/>
  <c r="Q112" i="1"/>
  <c r="Q120" i="1"/>
  <c r="Q129" i="1"/>
  <c r="Q138" i="1"/>
  <c r="Q146" i="1"/>
  <c r="Q76" i="1"/>
  <c r="Q97" i="1"/>
  <c r="Q101" i="1"/>
  <c r="Q109" i="1"/>
  <c r="Q118" i="1"/>
  <c r="Q127" i="1"/>
  <c r="Q135" i="1"/>
  <c r="Q144" i="1"/>
  <c r="Q10" i="1"/>
  <c r="Q18" i="1"/>
  <c r="Q38" i="1"/>
  <c r="Q52" i="1"/>
  <c r="Q61" i="1"/>
  <c r="Q11" i="1"/>
  <c r="Q14" i="1"/>
  <c r="Q34" i="1"/>
  <c r="Q42" i="1"/>
  <c r="Q48" i="1"/>
  <c r="Q117" i="1"/>
  <c r="Q126" i="1"/>
  <c r="Q134" i="1"/>
  <c r="Q143" i="1"/>
  <c r="Q151" i="1"/>
  <c r="Q87" i="1"/>
  <c r="Q95" i="1"/>
  <c r="Q113" i="1"/>
  <c r="Q121" i="1"/>
  <c r="Q130" i="1"/>
  <c r="Q139" i="1"/>
  <c r="Q147" i="1"/>
  <c r="Q94" i="1"/>
  <c r="Q67" i="1"/>
  <c r="Q116" i="1"/>
  <c r="Q125" i="1"/>
  <c r="Q133" i="1"/>
  <c r="Q142" i="1"/>
  <c r="Q150" i="1"/>
  <c r="Q110" i="1"/>
  <c r="Q119" i="1"/>
  <c r="Q128" i="1"/>
  <c r="Q136" i="1"/>
  <c r="Q145" i="1"/>
  <c r="Q56" i="1"/>
  <c r="Q93" i="1"/>
  <c r="Q114" i="1"/>
  <c r="Q122" i="1"/>
  <c r="Q131" i="1"/>
  <c r="Q140" i="1"/>
  <c r="Q148" i="1"/>
  <c r="Q115" i="1"/>
  <c r="Q123" i="1"/>
  <c r="Q132" i="1"/>
  <c r="Q141" i="1"/>
  <c r="Q149" i="1"/>
  <c r="Q84" i="1"/>
  <c r="Q88" i="1"/>
  <c r="Q74" i="1"/>
  <c r="Q77" i="1"/>
  <c r="Q86" i="1"/>
  <c r="Q15" i="1"/>
  <c r="Q23" i="1"/>
  <c r="Q31" i="1"/>
  <c r="Q35" i="1"/>
  <c r="Q43" i="1"/>
  <c r="Q49" i="1"/>
  <c r="Q57" i="1"/>
  <c r="Q63" i="1"/>
  <c r="Q66" i="1"/>
  <c r="Q75" i="1"/>
  <c r="Q80" i="1"/>
  <c r="Q108" i="1"/>
  <c r="Q92" i="1"/>
  <c r="Q19" i="1"/>
  <c r="Q27" i="1"/>
  <c r="Q39" i="1"/>
  <c r="Q53" i="1"/>
  <c r="Q64" i="1"/>
  <c r="Q102" i="1"/>
  <c r="Q99" i="1"/>
  <c r="Q30" i="1"/>
  <c r="Q73" i="1"/>
  <c r="Q82" i="1"/>
  <c r="Q107" i="1"/>
  <c r="Q9" i="1"/>
  <c r="Q13" i="1"/>
  <c r="Q17" i="1"/>
  <c r="Q21" i="1"/>
  <c r="Q25" i="1"/>
  <c r="Q29" i="1"/>
  <c r="Q37" i="1"/>
  <c r="Q41" i="1"/>
  <c r="Q45" i="1"/>
  <c r="Q47" i="1"/>
  <c r="Q51" i="1"/>
  <c r="Q55" i="1"/>
  <c r="Q60" i="1"/>
  <c r="Q69" i="1"/>
  <c r="Q70" i="1"/>
  <c r="Q81" i="1"/>
  <c r="Q83" i="1"/>
  <c r="Q91" i="1"/>
  <c r="Q104" i="1"/>
  <c r="Q105" i="1"/>
  <c r="Q22" i="1"/>
  <c r="Q26" i="1"/>
  <c r="Q62" i="1"/>
  <c r="Q71" i="1"/>
  <c r="Q96" i="1"/>
  <c r="Q106" i="1"/>
  <c r="Q8" i="1"/>
  <c r="Q12" i="1"/>
  <c r="Q16" i="1"/>
  <c r="Q24" i="1"/>
  <c r="Q28" i="1"/>
  <c r="Q32" i="1"/>
  <c r="Q36" i="1"/>
  <c r="Q40" i="1"/>
  <c r="Q44" i="1"/>
  <c r="Q50" i="1"/>
  <c r="Q54" i="1"/>
  <c r="Q58" i="1"/>
  <c r="Q65" i="1"/>
  <c r="Q68" i="1"/>
  <c r="Q78" i="1"/>
  <c r="Q79" i="1"/>
  <c r="Q89" i="1"/>
  <c r="Q90" i="1"/>
  <c r="Q100" i="1"/>
  <c r="Q10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Q119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the total different with Broad money because its include also non resident deposit foreign currency (already incl.in liabilities to non resident</t>
        </r>
      </text>
    </comment>
  </commentList>
</comments>
</file>

<file path=xl/sharedStrings.xml><?xml version="1.0" encoding="utf-8"?>
<sst xmlns="http://schemas.openxmlformats.org/spreadsheetml/2006/main" count="47" uniqueCount="31">
  <si>
    <t>Table 6. Total Deposit Money Banks by Type and Sectoral  (End-of-month-figure)                                                                                              Tabela 6. Total Depositos dos Bancos por Tipo e Sectoriais (saldos em fim do mes)</t>
  </si>
  <si>
    <t>(In million of USD)                                                                                                                                                                                                                                                                                                                (Em milhoes de Dollars)</t>
  </si>
  <si>
    <t xml:space="preserve">                                                         Source/Fonte : Banco Central de Timor-Leste</t>
  </si>
  <si>
    <t xml:space="preserve">End of period </t>
  </si>
  <si>
    <t xml:space="preserve">Demand deposit </t>
  </si>
  <si>
    <t>Total Demand Deposit</t>
  </si>
  <si>
    <t>Time Deposit</t>
  </si>
  <si>
    <t>Total Time Deposit</t>
  </si>
  <si>
    <t>Saving Deposit</t>
  </si>
  <si>
    <t>Total Saving Deposit</t>
  </si>
  <si>
    <t xml:space="preserve">Grand Total </t>
  </si>
  <si>
    <t>Financial institutions</t>
  </si>
  <si>
    <t>Government</t>
  </si>
  <si>
    <t>Business enterprises</t>
  </si>
  <si>
    <t>Others</t>
  </si>
  <si>
    <t>Aug-09</t>
  </si>
  <si>
    <t>Sept-09</t>
  </si>
  <si>
    <t>Oct-09</t>
  </si>
  <si>
    <t>Dec-09</t>
  </si>
  <si>
    <t>Depositos a Ordem</t>
  </si>
  <si>
    <t>Total Depositos a Ordem</t>
  </si>
  <si>
    <t xml:space="preserve">Depositos a Prazo </t>
  </si>
  <si>
    <t>Total Depositos a Prazo</t>
  </si>
  <si>
    <t>Total Depositos de Poupanca</t>
  </si>
  <si>
    <t xml:space="preserve"> Total </t>
  </si>
  <si>
    <t>Instituicoes financeiras</t>
  </si>
  <si>
    <t>Adminitracoes Publicas</t>
  </si>
  <si>
    <t>Empressas</t>
  </si>
  <si>
    <t>Outros</t>
  </si>
  <si>
    <t>Note: Its not include 2 Microfinance Tuba Rai Metin (TRM) and Moris Rasik (MR)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</si>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</sst>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[$-409]mmm\-yy;@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Franklin Gothic Book"/>
      <family val="2"/>
    </font>
    <font>
      <sz val="8"/>
      <color theme="1"/>
      <name val="Franklin Gothic Book"/>
      <family val="2"/>
    </font>
    <font>
      <sz val="8"/>
      <name val="Franklin Gothic Book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Narrow"/>
      <family val="2"/>
    </font>
    <font>
      <sz val="8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justify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justify"/>
    </xf>
    <xf numFmtId="0" fontId="4" fillId="0" borderId="2" xfId="0" applyFont="1" applyBorder="1"/>
    <xf numFmtId="0" fontId="4" fillId="0" borderId="6" xfId="0" applyFont="1" applyBorder="1" applyAlignment="1">
      <alignment horizontal="left"/>
    </xf>
    <xf numFmtId="17" fontId="4" fillId="0" borderId="8" xfId="0" applyNumberFormat="1" applyFont="1" applyBorder="1"/>
    <xf numFmtId="164" fontId="3" fillId="0" borderId="0" xfId="1" applyNumberFormat="1" applyFont="1"/>
    <xf numFmtId="0" fontId="4" fillId="0" borderId="8" xfId="0" applyFont="1" applyBorder="1" applyAlignment="1">
      <alignment horizontal="left"/>
    </xf>
    <xf numFmtId="165" fontId="4" fillId="0" borderId="8" xfId="0" applyNumberFormat="1" applyFont="1" applyBorder="1"/>
    <xf numFmtId="0" fontId="2" fillId="0" borderId="8" xfId="0" applyFont="1" applyBorder="1" applyAlignment="1">
      <alignment horizontal="left"/>
    </xf>
    <xf numFmtId="43" fontId="3" fillId="0" borderId="0" xfId="0" applyNumberFormat="1" applyFont="1"/>
    <xf numFmtId="164" fontId="3" fillId="0" borderId="0" xfId="0" applyNumberFormat="1" applyFont="1"/>
    <xf numFmtId="0" fontId="4" fillId="0" borderId="8" xfId="0" applyFont="1" applyBorder="1" applyAlignment="1">
      <alignment horizontal="right"/>
    </xf>
    <xf numFmtId="165" fontId="4" fillId="0" borderId="7" xfId="0" applyNumberFormat="1" applyFont="1" applyBorder="1"/>
    <xf numFmtId="0" fontId="2" fillId="0" borderId="7" xfId="0" applyFont="1" applyBorder="1" applyAlignment="1">
      <alignment horizontal="left"/>
    </xf>
    <xf numFmtId="166" fontId="3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4" fillId="2" borderId="0" xfId="0" applyFont="1" applyFill="1"/>
    <xf numFmtId="0" fontId="2" fillId="0" borderId="4" xfId="0" applyFont="1" applyBorder="1" applyAlignment="1">
      <alignment horizontal="center" vertical="justify"/>
    </xf>
    <xf numFmtId="0" fontId="2" fillId="0" borderId="4" xfId="0" applyFont="1" applyBorder="1" applyAlignment="1">
      <alignment horizontal="center" vertical="justify" wrapText="1"/>
    </xf>
    <xf numFmtId="0" fontId="4" fillId="0" borderId="7" xfId="0" applyFont="1" applyBorder="1"/>
    <xf numFmtId="0" fontId="4" fillId="0" borderId="0" xfId="0" applyFont="1"/>
    <xf numFmtId="0" fontId="4" fillId="0" borderId="6" xfId="0" applyFont="1" applyBorder="1"/>
    <xf numFmtId="164" fontId="4" fillId="0" borderId="7" xfId="0" applyNumberFormat="1" applyFont="1" applyBorder="1"/>
    <xf numFmtId="164" fontId="4" fillId="0" borderId="0" xfId="1" applyNumberFormat="1" applyFont="1"/>
    <xf numFmtId="164" fontId="4" fillId="0" borderId="8" xfId="0" applyNumberFormat="1" applyFont="1" applyBorder="1"/>
    <xf numFmtId="164" fontId="4" fillId="0" borderId="0" xfId="0" applyNumberFormat="1" applyFont="1"/>
    <xf numFmtId="166" fontId="4" fillId="0" borderId="7" xfId="0" applyNumberFormat="1" applyFont="1" applyBorder="1"/>
    <xf numFmtId="166" fontId="4" fillId="0" borderId="0" xfId="0" applyNumberFormat="1" applyFont="1"/>
    <xf numFmtId="166" fontId="4" fillId="0" borderId="8" xfId="0" applyNumberFormat="1" applyFont="1" applyBorder="1"/>
    <xf numFmtId="164" fontId="4" fillId="0" borderId="0" xfId="1" applyNumberFormat="1" applyFont="1" applyFill="1"/>
    <xf numFmtId="4" fontId="4" fillId="0" borderId="0" xfId="0" applyNumberFormat="1" applyFont="1"/>
    <xf numFmtId="43" fontId="4" fillId="0" borderId="7" xfId="0" applyNumberFormat="1" applyFont="1" applyBorder="1"/>
    <xf numFmtId="4" fontId="4" fillId="0" borderId="11" xfId="0" applyNumberFormat="1" applyFont="1" applyBorder="1"/>
    <xf numFmtId="4" fontId="4" fillId="3" borderId="0" xfId="0" applyNumberFormat="1" applyFont="1" applyFill="1"/>
    <xf numFmtId="0" fontId="2" fillId="0" borderId="1" xfId="0" applyFont="1" applyBorder="1" applyAlignment="1">
      <alignment horizontal="center" vertical="justify"/>
    </xf>
    <xf numFmtId="0" fontId="2" fillId="0" borderId="1" xfId="0" applyFont="1" applyBorder="1" applyAlignment="1">
      <alignment horizontal="center" vertical="justify" wrapText="1"/>
    </xf>
    <xf numFmtId="0" fontId="2" fillId="0" borderId="10" xfId="0" applyFont="1" applyBorder="1" applyAlignment="1">
      <alignment horizontal="center" vertical="justify" wrapText="1"/>
    </xf>
    <xf numFmtId="0" fontId="2" fillId="0" borderId="10" xfId="0" applyFont="1" applyBorder="1" applyAlignment="1">
      <alignment horizontal="center" vertical="center" wrapText="1"/>
    </xf>
    <xf numFmtId="165" fontId="7" fillId="0" borderId="9" xfId="0" applyNumberFormat="1" applyFont="1" applyBorder="1"/>
    <xf numFmtId="165" fontId="4" fillId="0" borderId="0" xfId="0" applyNumberFormat="1" applyFont="1"/>
    <xf numFmtId="43" fontId="4" fillId="0" borderId="0" xfId="0" applyNumberFormat="1" applyFont="1"/>
    <xf numFmtId="49" fontId="2" fillId="0" borderId="0" xfId="0" applyNumberFormat="1" applyFont="1"/>
    <xf numFmtId="4" fontId="8" fillId="0" borderId="0" xfId="0" applyNumberFormat="1" applyFont="1"/>
    <xf numFmtId="164" fontId="7" fillId="0" borderId="7" xfId="0" applyNumberFormat="1" applyFont="1" applyBorder="1"/>
    <xf numFmtId="43" fontId="7" fillId="0" borderId="0" xfId="0" applyNumberFormat="1" applyFont="1"/>
    <xf numFmtId="164" fontId="9" fillId="0" borderId="8" xfId="0" applyNumberFormat="1" applyFont="1" applyBorder="1"/>
    <xf numFmtId="43" fontId="7" fillId="0" borderId="7" xfId="0" applyNumberFormat="1" applyFont="1" applyBorder="1"/>
    <xf numFmtId="4" fontId="8" fillId="0" borderId="11" xfId="0" applyNumberFormat="1" applyFont="1" applyBorder="1"/>
    <xf numFmtId="164" fontId="7" fillId="0" borderId="0" xfId="0" applyNumberFormat="1" applyFont="1"/>
    <xf numFmtId="4" fontId="8" fillId="0" borderId="12" xfId="0" applyNumberFormat="1" applyFont="1" applyBorder="1"/>
    <xf numFmtId="164" fontId="9" fillId="0" borderId="7" xfId="0" applyNumberFormat="1" applyFont="1" applyBorder="1"/>
    <xf numFmtId="49" fontId="4" fillId="0" borderId="7" xfId="0" applyNumberFormat="1" applyFont="1" applyBorder="1"/>
    <xf numFmtId="164" fontId="9" fillId="0" borderId="11" xfId="0" applyNumberFormat="1" applyFont="1" applyBorder="1"/>
    <xf numFmtId="0" fontId="3" fillId="0" borderId="11" xfId="0" applyFont="1" applyBorder="1"/>
    <xf numFmtId="49" fontId="4" fillId="0" borderId="0" xfId="0" applyNumberFormat="1" applyFont="1"/>
    <xf numFmtId="164" fontId="4" fillId="0" borderId="1" xfId="0" applyNumberFormat="1" applyFont="1" applyBorder="1"/>
    <xf numFmtId="164" fontId="7" fillId="0" borderId="1" xfId="0" applyNumberFormat="1" applyFont="1" applyBorder="1"/>
    <xf numFmtId="43" fontId="7" fillId="0" borderId="1" xfId="0" applyNumberFormat="1" applyFont="1" applyBorder="1"/>
    <xf numFmtId="164" fontId="9" fillId="0" borderId="10" xfId="0" applyNumberFormat="1" applyFont="1" applyBorder="1"/>
    <xf numFmtId="0" fontId="2" fillId="0" borderId="12" xfId="0" applyFont="1" applyBorder="1" applyAlignment="1">
      <alignment horizontal="center" vertical="justify"/>
    </xf>
    <xf numFmtId="0" fontId="2" fillId="0" borderId="4" xfId="0" applyFont="1" applyBorder="1" applyAlignment="1">
      <alignment horizontal="center" vertical="justify"/>
    </xf>
    <xf numFmtId="0" fontId="2" fillId="0" borderId="5" xfId="0" applyFont="1" applyBorder="1" applyAlignment="1">
      <alignment horizontal="center" vertical="justify"/>
    </xf>
    <xf numFmtId="0" fontId="2" fillId="0" borderId="12" xfId="0" applyFont="1" applyBorder="1" applyAlignment="1">
      <alignment horizontal="center" vertical="justify" wrapText="1"/>
    </xf>
    <xf numFmtId="0" fontId="2" fillId="0" borderId="4" xfId="0" applyFont="1" applyBorder="1" applyAlignment="1">
      <alignment horizontal="center" vertical="justify" wrapText="1"/>
    </xf>
    <xf numFmtId="0" fontId="2" fillId="0" borderId="5" xfId="0" applyFont="1" applyBorder="1" applyAlignment="1">
      <alignment horizontal="center" vertical="justify" wrapText="1"/>
    </xf>
    <xf numFmtId="0" fontId="2" fillId="0" borderId="0" xfId="0" applyFont="1" applyAlignment="1">
      <alignment vertical="justify"/>
    </xf>
    <xf numFmtId="0" fontId="3" fillId="0" borderId="0" xfId="0" applyFont="1" applyAlignment="1">
      <alignment vertical="justify"/>
    </xf>
    <xf numFmtId="0" fontId="2" fillId="0" borderId="0" xfId="0" applyFont="1" applyAlignment="1">
      <alignment horizontal="center" vertical="justify"/>
    </xf>
    <xf numFmtId="0" fontId="3" fillId="0" borderId="0" xfId="0" applyFont="1" applyAlignment="1">
      <alignment horizontal="center" vertical="justify"/>
    </xf>
    <xf numFmtId="0" fontId="2" fillId="0" borderId="3" xfId="0" applyFont="1" applyBorder="1" applyAlignment="1">
      <alignment horizontal="center" vertical="justify"/>
    </xf>
    <xf numFmtId="0" fontId="2" fillId="0" borderId="3" xfId="0" applyFont="1" applyBorder="1" applyAlignment="1">
      <alignment horizontal="center" vertical="justify" wrapText="1"/>
    </xf>
    <xf numFmtId="4" fontId="8" fillId="0" borderId="0" xfId="0" applyNumberFormat="1" applyFont="1" applyBorder="1"/>
  </cellXfs>
  <cellStyles count="4">
    <cellStyle name="Comma" xfId="1" builtinId="3"/>
    <cellStyle name="Comma 2" xfId="3" xr:uid="{180F0C99-9282-47E5-BDE6-B464B6780C4B}"/>
    <cellStyle name="Normal" xfId="0" builtinId="0"/>
    <cellStyle name="Normal 2" xfId="2" xr:uid="{B96F7B85-3EC0-4C78-9569-FE6CF037803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0"/>
  <sheetViews>
    <sheetView tabSelected="1" topLeftCell="A304" zoomScale="124" zoomScaleNormal="124" workbookViewId="0">
      <selection activeCell="J335" sqref="J335"/>
    </sheetView>
  </sheetViews>
  <sheetFormatPr defaultRowHeight="12.75" x14ac:dyDescent="0.25"/>
  <cols>
    <col min="1" max="1" width="10.7109375" style="1" customWidth="1"/>
    <col min="2" max="2" width="9" style="1" customWidth="1"/>
    <col min="3" max="3" width="10.42578125" style="1" customWidth="1"/>
    <col min="4" max="4" width="11.28515625" style="1" customWidth="1"/>
    <col min="5" max="5" width="9.85546875" style="1" customWidth="1"/>
    <col min="6" max="6" width="9.5703125" style="1" customWidth="1"/>
    <col min="7" max="7" width="7.42578125" style="1" customWidth="1"/>
    <col min="8" max="8" width="9.28515625" style="1" customWidth="1"/>
    <col min="9" max="9" width="10.85546875" style="1" customWidth="1"/>
    <col min="10" max="10" width="8.85546875" style="1" customWidth="1"/>
    <col min="11" max="11" width="9.140625" style="1" customWidth="1"/>
    <col min="12" max="12" width="10" style="1" customWidth="1"/>
    <col min="13" max="13" width="10.5703125" style="1" customWidth="1"/>
    <col min="14" max="14" width="10.42578125" style="1" customWidth="1"/>
    <col min="15" max="15" width="7.7109375" style="1" customWidth="1"/>
    <col min="16" max="16" width="9.5703125" style="1" customWidth="1"/>
    <col min="17" max="256" width="9.140625" style="1"/>
    <col min="257" max="257" width="10.7109375" style="1" customWidth="1"/>
    <col min="258" max="258" width="9" style="1" customWidth="1"/>
    <col min="259" max="259" width="10.42578125" style="1" customWidth="1"/>
    <col min="260" max="260" width="11.28515625" style="1" customWidth="1"/>
    <col min="261" max="261" width="9.85546875" style="1" customWidth="1"/>
    <col min="262" max="262" width="11.28515625" style="1" customWidth="1"/>
    <col min="263" max="263" width="7.42578125" style="1" customWidth="1"/>
    <col min="264" max="264" width="9.28515625" style="1" customWidth="1"/>
    <col min="265" max="265" width="10.85546875" style="1" customWidth="1"/>
    <col min="266" max="266" width="8.85546875" style="1" customWidth="1"/>
    <col min="267" max="267" width="8.28515625" style="1" customWidth="1"/>
    <col min="268" max="268" width="10" style="1" customWidth="1"/>
    <col min="269" max="269" width="10.5703125" style="1" customWidth="1"/>
    <col min="270" max="270" width="10.42578125" style="1" customWidth="1"/>
    <col min="271" max="271" width="7.7109375" style="1" customWidth="1"/>
    <col min="272" max="272" width="9.5703125" style="1" customWidth="1"/>
    <col min="273" max="512" width="9.140625" style="1"/>
    <col min="513" max="513" width="10.7109375" style="1" customWidth="1"/>
    <col min="514" max="514" width="9" style="1" customWidth="1"/>
    <col min="515" max="515" width="10.42578125" style="1" customWidth="1"/>
    <col min="516" max="516" width="11.28515625" style="1" customWidth="1"/>
    <col min="517" max="517" width="9.85546875" style="1" customWidth="1"/>
    <col min="518" max="518" width="11.28515625" style="1" customWidth="1"/>
    <col min="519" max="519" width="7.42578125" style="1" customWidth="1"/>
    <col min="520" max="520" width="9.28515625" style="1" customWidth="1"/>
    <col min="521" max="521" width="10.85546875" style="1" customWidth="1"/>
    <col min="522" max="522" width="8.85546875" style="1" customWidth="1"/>
    <col min="523" max="523" width="8.28515625" style="1" customWidth="1"/>
    <col min="524" max="524" width="10" style="1" customWidth="1"/>
    <col min="525" max="525" width="10.5703125" style="1" customWidth="1"/>
    <col min="526" max="526" width="10.42578125" style="1" customWidth="1"/>
    <col min="527" max="527" width="7.7109375" style="1" customWidth="1"/>
    <col min="528" max="528" width="9.5703125" style="1" customWidth="1"/>
    <col min="529" max="768" width="9.140625" style="1"/>
    <col min="769" max="769" width="10.7109375" style="1" customWidth="1"/>
    <col min="770" max="770" width="9" style="1" customWidth="1"/>
    <col min="771" max="771" width="10.42578125" style="1" customWidth="1"/>
    <col min="772" max="772" width="11.28515625" style="1" customWidth="1"/>
    <col min="773" max="773" width="9.85546875" style="1" customWidth="1"/>
    <col min="774" max="774" width="11.28515625" style="1" customWidth="1"/>
    <col min="775" max="775" width="7.42578125" style="1" customWidth="1"/>
    <col min="776" max="776" width="9.28515625" style="1" customWidth="1"/>
    <col min="777" max="777" width="10.85546875" style="1" customWidth="1"/>
    <col min="778" max="778" width="8.85546875" style="1" customWidth="1"/>
    <col min="779" max="779" width="8.28515625" style="1" customWidth="1"/>
    <col min="780" max="780" width="10" style="1" customWidth="1"/>
    <col min="781" max="781" width="10.5703125" style="1" customWidth="1"/>
    <col min="782" max="782" width="10.42578125" style="1" customWidth="1"/>
    <col min="783" max="783" width="7.7109375" style="1" customWidth="1"/>
    <col min="784" max="784" width="9.5703125" style="1" customWidth="1"/>
    <col min="785" max="1024" width="9.140625" style="1"/>
    <col min="1025" max="1025" width="10.7109375" style="1" customWidth="1"/>
    <col min="1026" max="1026" width="9" style="1" customWidth="1"/>
    <col min="1027" max="1027" width="10.42578125" style="1" customWidth="1"/>
    <col min="1028" max="1028" width="11.28515625" style="1" customWidth="1"/>
    <col min="1029" max="1029" width="9.85546875" style="1" customWidth="1"/>
    <col min="1030" max="1030" width="11.28515625" style="1" customWidth="1"/>
    <col min="1031" max="1031" width="7.42578125" style="1" customWidth="1"/>
    <col min="1032" max="1032" width="9.28515625" style="1" customWidth="1"/>
    <col min="1033" max="1033" width="10.85546875" style="1" customWidth="1"/>
    <col min="1034" max="1034" width="8.85546875" style="1" customWidth="1"/>
    <col min="1035" max="1035" width="8.28515625" style="1" customWidth="1"/>
    <col min="1036" max="1036" width="10" style="1" customWidth="1"/>
    <col min="1037" max="1037" width="10.5703125" style="1" customWidth="1"/>
    <col min="1038" max="1038" width="10.42578125" style="1" customWidth="1"/>
    <col min="1039" max="1039" width="7.7109375" style="1" customWidth="1"/>
    <col min="1040" max="1040" width="9.5703125" style="1" customWidth="1"/>
    <col min="1041" max="1280" width="9.140625" style="1"/>
    <col min="1281" max="1281" width="10.7109375" style="1" customWidth="1"/>
    <col min="1282" max="1282" width="9" style="1" customWidth="1"/>
    <col min="1283" max="1283" width="10.42578125" style="1" customWidth="1"/>
    <col min="1284" max="1284" width="11.28515625" style="1" customWidth="1"/>
    <col min="1285" max="1285" width="9.85546875" style="1" customWidth="1"/>
    <col min="1286" max="1286" width="11.28515625" style="1" customWidth="1"/>
    <col min="1287" max="1287" width="7.42578125" style="1" customWidth="1"/>
    <col min="1288" max="1288" width="9.28515625" style="1" customWidth="1"/>
    <col min="1289" max="1289" width="10.85546875" style="1" customWidth="1"/>
    <col min="1290" max="1290" width="8.85546875" style="1" customWidth="1"/>
    <col min="1291" max="1291" width="8.28515625" style="1" customWidth="1"/>
    <col min="1292" max="1292" width="10" style="1" customWidth="1"/>
    <col min="1293" max="1293" width="10.5703125" style="1" customWidth="1"/>
    <col min="1294" max="1294" width="10.42578125" style="1" customWidth="1"/>
    <col min="1295" max="1295" width="7.7109375" style="1" customWidth="1"/>
    <col min="1296" max="1296" width="9.5703125" style="1" customWidth="1"/>
    <col min="1297" max="1536" width="9.140625" style="1"/>
    <col min="1537" max="1537" width="10.7109375" style="1" customWidth="1"/>
    <col min="1538" max="1538" width="9" style="1" customWidth="1"/>
    <col min="1539" max="1539" width="10.42578125" style="1" customWidth="1"/>
    <col min="1540" max="1540" width="11.28515625" style="1" customWidth="1"/>
    <col min="1541" max="1541" width="9.85546875" style="1" customWidth="1"/>
    <col min="1542" max="1542" width="11.28515625" style="1" customWidth="1"/>
    <col min="1543" max="1543" width="7.42578125" style="1" customWidth="1"/>
    <col min="1544" max="1544" width="9.28515625" style="1" customWidth="1"/>
    <col min="1545" max="1545" width="10.85546875" style="1" customWidth="1"/>
    <col min="1546" max="1546" width="8.85546875" style="1" customWidth="1"/>
    <col min="1547" max="1547" width="8.28515625" style="1" customWidth="1"/>
    <col min="1548" max="1548" width="10" style="1" customWidth="1"/>
    <col min="1549" max="1549" width="10.5703125" style="1" customWidth="1"/>
    <col min="1550" max="1550" width="10.42578125" style="1" customWidth="1"/>
    <col min="1551" max="1551" width="7.7109375" style="1" customWidth="1"/>
    <col min="1552" max="1552" width="9.5703125" style="1" customWidth="1"/>
    <col min="1553" max="1792" width="9.140625" style="1"/>
    <col min="1793" max="1793" width="10.7109375" style="1" customWidth="1"/>
    <col min="1794" max="1794" width="9" style="1" customWidth="1"/>
    <col min="1795" max="1795" width="10.42578125" style="1" customWidth="1"/>
    <col min="1796" max="1796" width="11.28515625" style="1" customWidth="1"/>
    <col min="1797" max="1797" width="9.85546875" style="1" customWidth="1"/>
    <col min="1798" max="1798" width="11.28515625" style="1" customWidth="1"/>
    <col min="1799" max="1799" width="7.42578125" style="1" customWidth="1"/>
    <col min="1800" max="1800" width="9.28515625" style="1" customWidth="1"/>
    <col min="1801" max="1801" width="10.85546875" style="1" customWidth="1"/>
    <col min="1802" max="1802" width="8.85546875" style="1" customWidth="1"/>
    <col min="1803" max="1803" width="8.28515625" style="1" customWidth="1"/>
    <col min="1804" max="1804" width="10" style="1" customWidth="1"/>
    <col min="1805" max="1805" width="10.5703125" style="1" customWidth="1"/>
    <col min="1806" max="1806" width="10.42578125" style="1" customWidth="1"/>
    <col min="1807" max="1807" width="7.7109375" style="1" customWidth="1"/>
    <col min="1808" max="1808" width="9.5703125" style="1" customWidth="1"/>
    <col min="1809" max="2048" width="9.140625" style="1"/>
    <col min="2049" max="2049" width="10.7109375" style="1" customWidth="1"/>
    <col min="2050" max="2050" width="9" style="1" customWidth="1"/>
    <col min="2051" max="2051" width="10.42578125" style="1" customWidth="1"/>
    <col min="2052" max="2052" width="11.28515625" style="1" customWidth="1"/>
    <col min="2053" max="2053" width="9.85546875" style="1" customWidth="1"/>
    <col min="2054" max="2054" width="11.28515625" style="1" customWidth="1"/>
    <col min="2055" max="2055" width="7.42578125" style="1" customWidth="1"/>
    <col min="2056" max="2056" width="9.28515625" style="1" customWidth="1"/>
    <col min="2057" max="2057" width="10.85546875" style="1" customWidth="1"/>
    <col min="2058" max="2058" width="8.85546875" style="1" customWidth="1"/>
    <col min="2059" max="2059" width="8.28515625" style="1" customWidth="1"/>
    <col min="2060" max="2060" width="10" style="1" customWidth="1"/>
    <col min="2061" max="2061" width="10.5703125" style="1" customWidth="1"/>
    <col min="2062" max="2062" width="10.42578125" style="1" customWidth="1"/>
    <col min="2063" max="2063" width="7.7109375" style="1" customWidth="1"/>
    <col min="2064" max="2064" width="9.5703125" style="1" customWidth="1"/>
    <col min="2065" max="2304" width="9.140625" style="1"/>
    <col min="2305" max="2305" width="10.7109375" style="1" customWidth="1"/>
    <col min="2306" max="2306" width="9" style="1" customWidth="1"/>
    <col min="2307" max="2307" width="10.42578125" style="1" customWidth="1"/>
    <col min="2308" max="2308" width="11.28515625" style="1" customWidth="1"/>
    <col min="2309" max="2309" width="9.85546875" style="1" customWidth="1"/>
    <col min="2310" max="2310" width="11.28515625" style="1" customWidth="1"/>
    <col min="2311" max="2311" width="7.42578125" style="1" customWidth="1"/>
    <col min="2312" max="2312" width="9.28515625" style="1" customWidth="1"/>
    <col min="2313" max="2313" width="10.85546875" style="1" customWidth="1"/>
    <col min="2314" max="2314" width="8.85546875" style="1" customWidth="1"/>
    <col min="2315" max="2315" width="8.28515625" style="1" customWidth="1"/>
    <col min="2316" max="2316" width="10" style="1" customWidth="1"/>
    <col min="2317" max="2317" width="10.5703125" style="1" customWidth="1"/>
    <col min="2318" max="2318" width="10.42578125" style="1" customWidth="1"/>
    <col min="2319" max="2319" width="7.7109375" style="1" customWidth="1"/>
    <col min="2320" max="2320" width="9.5703125" style="1" customWidth="1"/>
    <col min="2321" max="2560" width="9.140625" style="1"/>
    <col min="2561" max="2561" width="10.7109375" style="1" customWidth="1"/>
    <col min="2562" max="2562" width="9" style="1" customWidth="1"/>
    <col min="2563" max="2563" width="10.42578125" style="1" customWidth="1"/>
    <col min="2564" max="2564" width="11.28515625" style="1" customWidth="1"/>
    <col min="2565" max="2565" width="9.85546875" style="1" customWidth="1"/>
    <col min="2566" max="2566" width="11.28515625" style="1" customWidth="1"/>
    <col min="2567" max="2567" width="7.42578125" style="1" customWidth="1"/>
    <col min="2568" max="2568" width="9.28515625" style="1" customWidth="1"/>
    <col min="2569" max="2569" width="10.85546875" style="1" customWidth="1"/>
    <col min="2570" max="2570" width="8.85546875" style="1" customWidth="1"/>
    <col min="2571" max="2571" width="8.28515625" style="1" customWidth="1"/>
    <col min="2572" max="2572" width="10" style="1" customWidth="1"/>
    <col min="2573" max="2573" width="10.5703125" style="1" customWidth="1"/>
    <col min="2574" max="2574" width="10.42578125" style="1" customWidth="1"/>
    <col min="2575" max="2575" width="7.7109375" style="1" customWidth="1"/>
    <col min="2576" max="2576" width="9.5703125" style="1" customWidth="1"/>
    <col min="2577" max="2816" width="9.140625" style="1"/>
    <col min="2817" max="2817" width="10.7109375" style="1" customWidth="1"/>
    <col min="2818" max="2818" width="9" style="1" customWidth="1"/>
    <col min="2819" max="2819" width="10.42578125" style="1" customWidth="1"/>
    <col min="2820" max="2820" width="11.28515625" style="1" customWidth="1"/>
    <col min="2821" max="2821" width="9.85546875" style="1" customWidth="1"/>
    <col min="2822" max="2822" width="11.28515625" style="1" customWidth="1"/>
    <col min="2823" max="2823" width="7.42578125" style="1" customWidth="1"/>
    <col min="2824" max="2824" width="9.28515625" style="1" customWidth="1"/>
    <col min="2825" max="2825" width="10.85546875" style="1" customWidth="1"/>
    <col min="2826" max="2826" width="8.85546875" style="1" customWidth="1"/>
    <col min="2827" max="2827" width="8.28515625" style="1" customWidth="1"/>
    <col min="2828" max="2828" width="10" style="1" customWidth="1"/>
    <col min="2829" max="2829" width="10.5703125" style="1" customWidth="1"/>
    <col min="2830" max="2830" width="10.42578125" style="1" customWidth="1"/>
    <col min="2831" max="2831" width="7.7109375" style="1" customWidth="1"/>
    <col min="2832" max="2832" width="9.5703125" style="1" customWidth="1"/>
    <col min="2833" max="3072" width="9.140625" style="1"/>
    <col min="3073" max="3073" width="10.7109375" style="1" customWidth="1"/>
    <col min="3074" max="3074" width="9" style="1" customWidth="1"/>
    <col min="3075" max="3075" width="10.42578125" style="1" customWidth="1"/>
    <col min="3076" max="3076" width="11.28515625" style="1" customWidth="1"/>
    <col min="3077" max="3077" width="9.85546875" style="1" customWidth="1"/>
    <col min="3078" max="3078" width="11.28515625" style="1" customWidth="1"/>
    <col min="3079" max="3079" width="7.42578125" style="1" customWidth="1"/>
    <col min="3080" max="3080" width="9.28515625" style="1" customWidth="1"/>
    <col min="3081" max="3081" width="10.85546875" style="1" customWidth="1"/>
    <col min="3082" max="3082" width="8.85546875" style="1" customWidth="1"/>
    <col min="3083" max="3083" width="8.28515625" style="1" customWidth="1"/>
    <col min="3084" max="3084" width="10" style="1" customWidth="1"/>
    <col min="3085" max="3085" width="10.5703125" style="1" customWidth="1"/>
    <col min="3086" max="3086" width="10.42578125" style="1" customWidth="1"/>
    <col min="3087" max="3087" width="7.7109375" style="1" customWidth="1"/>
    <col min="3088" max="3088" width="9.5703125" style="1" customWidth="1"/>
    <col min="3089" max="3328" width="9.140625" style="1"/>
    <col min="3329" max="3329" width="10.7109375" style="1" customWidth="1"/>
    <col min="3330" max="3330" width="9" style="1" customWidth="1"/>
    <col min="3331" max="3331" width="10.42578125" style="1" customWidth="1"/>
    <col min="3332" max="3332" width="11.28515625" style="1" customWidth="1"/>
    <col min="3333" max="3333" width="9.85546875" style="1" customWidth="1"/>
    <col min="3334" max="3334" width="11.28515625" style="1" customWidth="1"/>
    <col min="3335" max="3335" width="7.42578125" style="1" customWidth="1"/>
    <col min="3336" max="3336" width="9.28515625" style="1" customWidth="1"/>
    <col min="3337" max="3337" width="10.85546875" style="1" customWidth="1"/>
    <col min="3338" max="3338" width="8.85546875" style="1" customWidth="1"/>
    <col min="3339" max="3339" width="8.28515625" style="1" customWidth="1"/>
    <col min="3340" max="3340" width="10" style="1" customWidth="1"/>
    <col min="3341" max="3341" width="10.5703125" style="1" customWidth="1"/>
    <col min="3342" max="3342" width="10.42578125" style="1" customWidth="1"/>
    <col min="3343" max="3343" width="7.7109375" style="1" customWidth="1"/>
    <col min="3344" max="3344" width="9.5703125" style="1" customWidth="1"/>
    <col min="3345" max="3584" width="9.140625" style="1"/>
    <col min="3585" max="3585" width="10.7109375" style="1" customWidth="1"/>
    <col min="3586" max="3586" width="9" style="1" customWidth="1"/>
    <col min="3587" max="3587" width="10.42578125" style="1" customWidth="1"/>
    <col min="3588" max="3588" width="11.28515625" style="1" customWidth="1"/>
    <col min="3589" max="3589" width="9.85546875" style="1" customWidth="1"/>
    <col min="3590" max="3590" width="11.28515625" style="1" customWidth="1"/>
    <col min="3591" max="3591" width="7.42578125" style="1" customWidth="1"/>
    <col min="3592" max="3592" width="9.28515625" style="1" customWidth="1"/>
    <col min="3593" max="3593" width="10.85546875" style="1" customWidth="1"/>
    <col min="3594" max="3594" width="8.85546875" style="1" customWidth="1"/>
    <col min="3595" max="3595" width="8.28515625" style="1" customWidth="1"/>
    <col min="3596" max="3596" width="10" style="1" customWidth="1"/>
    <col min="3597" max="3597" width="10.5703125" style="1" customWidth="1"/>
    <col min="3598" max="3598" width="10.42578125" style="1" customWidth="1"/>
    <col min="3599" max="3599" width="7.7109375" style="1" customWidth="1"/>
    <col min="3600" max="3600" width="9.5703125" style="1" customWidth="1"/>
    <col min="3601" max="3840" width="9.140625" style="1"/>
    <col min="3841" max="3841" width="10.7109375" style="1" customWidth="1"/>
    <col min="3842" max="3842" width="9" style="1" customWidth="1"/>
    <col min="3843" max="3843" width="10.42578125" style="1" customWidth="1"/>
    <col min="3844" max="3844" width="11.28515625" style="1" customWidth="1"/>
    <col min="3845" max="3845" width="9.85546875" style="1" customWidth="1"/>
    <col min="3846" max="3846" width="11.28515625" style="1" customWidth="1"/>
    <col min="3847" max="3847" width="7.42578125" style="1" customWidth="1"/>
    <col min="3848" max="3848" width="9.28515625" style="1" customWidth="1"/>
    <col min="3849" max="3849" width="10.85546875" style="1" customWidth="1"/>
    <col min="3850" max="3850" width="8.85546875" style="1" customWidth="1"/>
    <col min="3851" max="3851" width="8.28515625" style="1" customWidth="1"/>
    <col min="3852" max="3852" width="10" style="1" customWidth="1"/>
    <col min="3853" max="3853" width="10.5703125" style="1" customWidth="1"/>
    <col min="3854" max="3854" width="10.42578125" style="1" customWidth="1"/>
    <col min="3855" max="3855" width="7.7109375" style="1" customWidth="1"/>
    <col min="3856" max="3856" width="9.5703125" style="1" customWidth="1"/>
    <col min="3857" max="4096" width="9.140625" style="1"/>
    <col min="4097" max="4097" width="10.7109375" style="1" customWidth="1"/>
    <col min="4098" max="4098" width="9" style="1" customWidth="1"/>
    <col min="4099" max="4099" width="10.42578125" style="1" customWidth="1"/>
    <col min="4100" max="4100" width="11.28515625" style="1" customWidth="1"/>
    <col min="4101" max="4101" width="9.85546875" style="1" customWidth="1"/>
    <col min="4102" max="4102" width="11.28515625" style="1" customWidth="1"/>
    <col min="4103" max="4103" width="7.42578125" style="1" customWidth="1"/>
    <col min="4104" max="4104" width="9.28515625" style="1" customWidth="1"/>
    <col min="4105" max="4105" width="10.85546875" style="1" customWidth="1"/>
    <col min="4106" max="4106" width="8.85546875" style="1" customWidth="1"/>
    <col min="4107" max="4107" width="8.28515625" style="1" customWidth="1"/>
    <col min="4108" max="4108" width="10" style="1" customWidth="1"/>
    <col min="4109" max="4109" width="10.5703125" style="1" customWidth="1"/>
    <col min="4110" max="4110" width="10.42578125" style="1" customWidth="1"/>
    <col min="4111" max="4111" width="7.7109375" style="1" customWidth="1"/>
    <col min="4112" max="4112" width="9.5703125" style="1" customWidth="1"/>
    <col min="4113" max="4352" width="9.140625" style="1"/>
    <col min="4353" max="4353" width="10.7109375" style="1" customWidth="1"/>
    <col min="4354" max="4354" width="9" style="1" customWidth="1"/>
    <col min="4355" max="4355" width="10.42578125" style="1" customWidth="1"/>
    <col min="4356" max="4356" width="11.28515625" style="1" customWidth="1"/>
    <col min="4357" max="4357" width="9.85546875" style="1" customWidth="1"/>
    <col min="4358" max="4358" width="11.28515625" style="1" customWidth="1"/>
    <col min="4359" max="4359" width="7.42578125" style="1" customWidth="1"/>
    <col min="4360" max="4360" width="9.28515625" style="1" customWidth="1"/>
    <col min="4361" max="4361" width="10.85546875" style="1" customWidth="1"/>
    <col min="4362" max="4362" width="8.85546875" style="1" customWidth="1"/>
    <col min="4363" max="4363" width="8.28515625" style="1" customWidth="1"/>
    <col min="4364" max="4364" width="10" style="1" customWidth="1"/>
    <col min="4365" max="4365" width="10.5703125" style="1" customWidth="1"/>
    <col min="4366" max="4366" width="10.42578125" style="1" customWidth="1"/>
    <col min="4367" max="4367" width="7.7109375" style="1" customWidth="1"/>
    <col min="4368" max="4368" width="9.5703125" style="1" customWidth="1"/>
    <col min="4369" max="4608" width="9.140625" style="1"/>
    <col min="4609" max="4609" width="10.7109375" style="1" customWidth="1"/>
    <col min="4610" max="4610" width="9" style="1" customWidth="1"/>
    <col min="4611" max="4611" width="10.42578125" style="1" customWidth="1"/>
    <col min="4612" max="4612" width="11.28515625" style="1" customWidth="1"/>
    <col min="4613" max="4613" width="9.85546875" style="1" customWidth="1"/>
    <col min="4614" max="4614" width="11.28515625" style="1" customWidth="1"/>
    <col min="4615" max="4615" width="7.42578125" style="1" customWidth="1"/>
    <col min="4616" max="4616" width="9.28515625" style="1" customWidth="1"/>
    <col min="4617" max="4617" width="10.85546875" style="1" customWidth="1"/>
    <col min="4618" max="4618" width="8.85546875" style="1" customWidth="1"/>
    <col min="4619" max="4619" width="8.28515625" style="1" customWidth="1"/>
    <col min="4620" max="4620" width="10" style="1" customWidth="1"/>
    <col min="4621" max="4621" width="10.5703125" style="1" customWidth="1"/>
    <col min="4622" max="4622" width="10.42578125" style="1" customWidth="1"/>
    <col min="4623" max="4623" width="7.7109375" style="1" customWidth="1"/>
    <col min="4624" max="4624" width="9.5703125" style="1" customWidth="1"/>
    <col min="4625" max="4864" width="9.140625" style="1"/>
    <col min="4865" max="4865" width="10.7109375" style="1" customWidth="1"/>
    <col min="4866" max="4866" width="9" style="1" customWidth="1"/>
    <col min="4867" max="4867" width="10.42578125" style="1" customWidth="1"/>
    <col min="4868" max="4868" width="11.28515625" style="1" customWidth="1"/>
    <col min="4869" max="4869" width="9.85546875" style="1" customWidth="1"/>
    <col min="4870" max="4870" width="11.28515625" style="1" customWidth="1"/>
    <col min="4871" max="4871" width="7.42578125" style="1" customWidth="1"/>
    <col min="4872" max="4872" width="9.28515625" style="1" customWidth="1"/>
    <col min="4873" max="4873" width="10.85546875" style="1" customWidth="1"/>
    <col min="4874" max="4874" width="8.85546875" style="1" customWidth="1"/>
    <col min="4875" max="4875" width="8.28515625" style="1" customWidth="1"/>
    <col min="4876" max="4876" width="10" style="1" customWidth="1"/>
    <col min="4877" max="4877" width="10.5703125" style="1" customWidth="1"/>
    <col min="4878" max="4878" width="10.42578125" style="1" customWidth="1"/>
    <col min="4879" max="4879" width="7.7109375" style="1" customWidth="1"/>
    <col min="4880" max="4880" width="9.5703125" style="1" customWidth="1"/>
    <col min="4881" max="5120" width="9.140625" style="1"/>
    <col min="5121" max="5121" width="10.7109375" style="1" customWidth="1"/>
    <col min="5122" max="5122" width="9" style="1" customWidth="1"/>
    <col min="5123" max="5123" width="10.42578125" style="1" customWidth="1"/>
    <col min="5124" max="5124" width="11.28515625" style="1" customWidth="1"/>
    <col min="5125" max="5125" width="9.85546875" style="1" customWidth="1"/>
    <col min="5126" max="5126" width="11.28515625" style="1" customWidth="1"/>
    <col min="5127" max="5127" width="7.42578125" style="1" customWidth="1"/>
    <col min="5128" max="5128" width="9.28515625" style="1" customWidth="1"/>
    <col min="5129" max="5129" width="10.85546875" style="1" customWidth="1"/>
    <col min="5130" max="5130" width="8.85546875" style="1" customWidth="1"/>
    <col min="5131" max="5131" width="8.28515625" style="1" customWidth="1"/>
    <col min="5132" max="5132" width="10" style="1" customWidth="1"/>
    <col min="5133" max="5133" width="10.5703125" style="1" customWidth="1"/>
    <col min="5134" max="5134" width="10.42578125" style="1" customWidth="1"/>
    <col min="5135" max="5135" width="7.7109375" style="1" customWidth="1"/>
    <col min="5136" max="5136" width="9.5703125" style="1" customWidth="1"/>
    <col min="5137" max="5376" width="9.140625" style="1"/>
    <col min="5377" max="5377" width="10.7109375" style="1" customWidth="1"/>
    <col min="5378" max="5378" width="9" style="1" customWidth="1"/>
    <col min="5379" max="5379" width="10.42578125" style="1" customWidth="1"/>
    <col min="5380" max="5380" width="11.28515625" style="1" customWidth="1"/>
    <col min="5381" max="5381" width="9.85546875" style="1" customWidth="1"/>
    <col min="5382" max="5382" width="11.28515625" style="1" customWidth="1"/>
    <col min="5383" max="5383" width="7.42578125" style="1" customWidth="1"/>
    <col min="5384" max="5384" width="9.28515625" style="1" customWidth="1"/>
    <col min="5385" max="5385" width="10.85546875" style="1" customWidth="1"/>
    <col min="5386" max="5386" width="8.85546875" style="1" customWidth="1"/>
    <col min="5387" max="5387" width="8.28515625" style="1" customWidth="1"/>
    <col min="5388" max="5388" width="10" style="1" customWidth="1"/>
    <col min="5389" max="5389" width="10.5703125" style="1" customWidth="1"/>
    <col min="5390" max="5390" width="10.42578125" style="1" customWidth="1"/>
    <col min="5391" max="5391" width="7.7109375" style="1" customWidth="1"/>
    <col min="5392" max="5392" width="9.5703125" style="1" customWidth="1"/>
    <col min="5393" max="5632" width="9.140625" style="1"/>
    <col min="5633" max="5633" width="10.7109375" style="1" customWidth="1"/>
    <col min="5634" max="5634" width="9" style="1" customWidth="1"/>
    <col min="5635" max="5635" width="10.42578125" style="1" customWidth="1"/>
    <col min="5636" max="5636" width="11.28515625" style="1" customWidth="1"/>
    <col min="5637" max="5637" width="9.85546875" style="1" customWidth="1"/>
    <col min="5638" max="5638" width="11.28515625" style="1" customWidth="1"/>
    <col min="5639" max="5639" width="7.42578125" style="1" customWidth="1"/>
    <col min="5640" max="5640" width="9.28515625" style="1" customWidth="1"/>
    <col min="5641" max="5641" width="10.85546875" style="1" customWidth="1"/>
    <col min="5642" max="5642" width="8.85546875" style="1" customWidth="1"/>
    <col min="5643" max="5643" width="8.28515625" style="1" customWidth="1"/>
    <col min="5644" max="5644" width="10" style="1" customWidth="1"/>
    <col min="5645" max="5645" width="10.5703125" style="1" customWidth="1"/>
    <col min="5646" max="5646" width="10.42578125" style="1" customWidth="1"/>
    <col min="5647" max="5647" width="7.7109375" style="1" customWidth="1"/>
    <col min="5648" max="5648" width="9.5703125" style="1" customWidth="1"/>
    <col min="5649" max="5888" width="9.140625" style="1"/>
    <col min="5889" max="5889" width="10.7109375" style="1" customWidth="1"/>
    <col min="5890" max="5890" width="9" style="1" customWidth="1"/>
    <col min="5891" max="5891" width="10.42578125" style="1" customWidth="1"/>
    <col min="5892" max="5892" width="11.28515625" style="1" customWidth="1"/>
    <col min="5893" max="5893" width="9.85546875" style="1" customWidth="1"/>
    <col min="5894" max="5894" width="11.28515625" style="1" customWidth="1"/>
    <col min="5895" max="5895" width="7.42578125" style="1" customWidth="1"/>
    <col min="5896" max="5896" width="9.28515625" style="1" customWidth="1"/>
    <col min="5897" max="5897" width="10.85546875" style="1" customWidth="1"/>
    <col min="5898" max="5898" width="8.85546875" style="1" customWidth="1"/>
    <col min="5899" max="5899" width="8.28515625" style="1" customWidth="1"/>
    <col min="5900" max="5900" width="10" style="1" customWidth="1"/>
    <col min="5901" max="5901" width="10.5703125" style="1" customWidth="1"/>
    <col min="5902" max="5902" width="10.42578125" style="1" customWidth="1"/>
    <col min="5903" max="5903" width="7.7109375" style="1" customWidth="1"/>
    <col min="5904" max="5904" width="9.5703125" style="1" customWidth="1"/>
    <col min="5905" max="6144" width="9.140625" style="1"/>
    <col min="6145" max="6145" width="10.7109375" style="1" customWidth="1"/>
    <col min="6146" max="6146" width="9" style="1" customWidth="1"/>
    <col min="6147" max="6147" width="10.42578125" style="1" customWidth="1"/>
    <col min="6148" max="6148" width="11.28515625" style="1" customWidth="1"/>
    <col min="6149" max="6149" width="9.85546875" style="1" customWidth="1"/>
    <col min="6150" max="6150" width="11.28515625" style="1" customWidth="1"/>
    <col min="6151" max="6151" width="7.42578125" style="1" customWidth="1"/>
    <col min="6152" max="6152" width="9.28515625" style="1" customWidth="1"/>
    <col min="6153" max="6153" width="10.85546875" style="1" customWidth="1"/>
    <col min="6154" max="6154" width="8.85546875" style="1" customWidth="1"/>
    <col min="6155" max="6155" width="8.28515625" style="1" customWidth="1"/>
    <col min="6156" max="6156" width="10" style="1" customWidth="1"/>
    <col min="6157" max="6157" width="10.5703125" style="1" customWidth="1"/>
    <col min="6158" max="6158" width="10.42578125" style="1" customWidth="1"/>
    <col min="6159" max="6159" width="7.7109375" style="1" customWidth="1"/>
    <col min="6160" max="6160" width="9.5703125" style="1" customWidth="1"/>
    <col min="6161" max="6400" width="9.140625" style="1"/>
    <col min="6401" max="6401" width="10.7109375" style="1" customWidth="1"/>
    <col min="6402" max="6402" width="9" style="1" customWidth="1"/>
    <col min="6403" max="6403" width="10.42578125" style="1" customWidth="1"/>
    <col min="6404" max="6404" width="11.28515625" style="1" customWidth="1"/>
    <col min="6405" max="6405" width="9.85546875" style="1" customWidth="1"/>
    <col min="6406" max="6406" width="11.28515625" style="1" customWidth="1"/>
    <col min="6407" max="6407" width="7.42578125" style="1" customWidth="1"/>
    <col min="6408" max="6408" width="9.28515625" style="1" customWidth="1"/>
    <col min="6409" max="6409" width="10.85546875" style="1" customWidth="1"/>
    <col min="6410" max="6410" width="8.85546875" style="1" customWidth="1"/>
    <col min="6411" max="6411" width="8.28515625" style="1" customWidth="1"/>
    <col min="6412" max="6412" width="10" style="1" customWidth="1"/>
    <col min="6413" max="6413" width="10.5703125" style="1" customWidth="1"/>
    <col min="6414" max="6414" width="10.42578125" style="1" customWidth="1"/>
    <col min="6415" max="6415" width="7.7109375" style="1" customWidth="1"/>
    <col min="6416" max="6416" width="9.5703125" style="1" customWidth="1"/>
    <col min="6417" max="6656" width="9.140625" style="1"/>
    <col min="6657" max="6657" width="10.7109375" style="1" customWidth="1"/>
    <col min="6658" max="6658" width="9" style="1" customWidth="1"/>
    <col min="6659" max="6659" width="10.42578125" style="1" customWidth="1"/>
    <col min="6660" max="6660" width="11.28515625" style="1" customWidth="1"/>
    <col min="6661" max="6661" width="9.85546875" style="1" customWidth="1"/>
    <col min="6662" max="6662" width="11.28515625" style="1" customWidth="1"/>
    <col min="6663" max="6663" width="7.42578125" style="1" customWidth="1"/>
    <col min="6664" max="6664" width="9.28515625" style="1" customWidth="1"/>
    <col min="6665" max="6665" width="10.85546875" style="1" customWidth="1"/>
    <col min="6666" max="6666" width="8.85546875" style="1" customWidth="1"/>
    <col min="6667" max="6667" width="8.28515625" style="1" customWidth="1"/>
    <col min="6668" max="6668" width="10" style="1" customWidth="1"/>
    <col min="6669" max="6669" width="10.5703125" style="1" customWidth="1"/>
    <col min="6670" max="6670" width="10.42578125" style="1" customWidth="1"/>
    <col min="6671" max="6671" width="7.7109375" style="1" customWidth="1"/>
    <col min="6672" max="6672" width="9.5703125" style="1" customWidth="1"/>
    <col min="6673" max="6912" width="9.140625" style="1"/>
    <col min="6913" max="6913" width="10.7109375" style="1" customWidth="1"/>
    <col min="6914" max="6914" width="9" style="1" customWidth="1"/>
    <col min="6915" max="6915" width="10.42578125" style="1" customWidth="1"/>
    <col min="6916" max="6916" width="11.28515625" style="1" customWidth="1"/>
    <col min="6917" max="6917" width="9.85546875" style="1" customWidth="1"/>
    <col min="6918" max="6918" width="11.28515625" style="1" customWidth="1"/>
    <col min="6919" max="6919" width="7.42578125" style="1" customWidth="1"/>
    <col min="6920" max="6920" width="9.28515625" style="1" customWidth="1"/>
    <col min="6921" max="6921" width="10.85546875" style="1" customWidth="1"/>
    <col min="6922" max="6922" width="8.85546875" style="1" customWidth="1"/>
    <col min="6923" max="6923" width="8.28515625" style="1" customWidth="1"/>
    <col min="6924" max="6924" width="10" style="1" customWidth="1"/>
    <col min="6925" max="6925" width="10.5703125" style="1" customWidth="1"/>
    <col min="6926" max="6926" width="10.42578125" style="1" customWidth="1"/>
    <col min="6927" max="6927" width="7.7109375" style="1" customWidth="1"/>
    <col min="6928" max="6928" width="9.5703125" style="1" customWidth="1"/>
    <col min="6929" max="7168" width="9.140625" style="1"/>
    <col min="7169" max="7169" width="10.7109375" style="1" customWidth="1"/>
    <col min="7170" max="7170" width="9" style="1" customWidth="1"/>
    <col min="7171" max="7171" width="10.42578125" style="1" customWidth="1"/>
    <col min="7172" max="7172" width="11.28515625" style="1" customWidth="1"/>
    <col min="7173" max="7173" width="9.85546875" style="1" customWidth="1"/>
    <col min="7174" max="7174" width="11.28515625" style="1" customWidth="1"/>
    <col min="7175" max="7175" width="7.42578125" style="1" customWidth="1"/>
    <col min="7176" max="7176" width="9.28515625" style="1" customWidth="1"/>
    <col min="7177" max="7177" width="10.85546875" style="1" customWidth="1"/>
    <col min="7178" max="7178" width="8.85546875" style="1" customWidth="1"/>
    <col min="7179" max="7179" width="8.28515625" style="1" customWidth="1"/>
    <col min="7180" max="7180" width="10" style="1" customWidth="1"/>
    <col min="7181" max="7181" width="10.5703125" style="1" customWidth="1"/>
    <col min="7182" max="7182" width="10.42578125" style="1" customWidth="1"/>
    <col min="7183" max="7183" width="7.7109375" style="1" customWidth="1"/>
    <col min="7184" max="7184" width="9.5703125" style="1" customWidth="1"/>
    <col min="7185" max="7424" width="9.140625" style="1"/>
    <col min="7425" max="7425" width="10.7109375" style="1" customWidth="1"/>
    <col min="7426" max="7426" width="9" style="1" customWidth="1"/>
    <col min="7427" max="7427" width="10.42578125" style="1" customWidth="1"/>
    <col min="7428" max="7428" width="11.28515625" style="1" customWidth="1"/>
    <col min="7429" max="7429" width="9.85546875" style="1" customWidth="1"/>
    <col min="7430" max="7430" width="11.28515625" style="1" customWidth="1"/>
    <col min="7431" max="7431" width="7.42578125" style="1" customWidth="1"/>
    <col min="7432" max="7432" width="9.28515625" style="1" customWidth="1"/>
    <col min="7433" max="7433" width="10.85546875" style="1" customWidth="1"/>
    <col min="7434" max="7434" width="8.85546875" style="1" customWidth="1"/>
    <col min="7435" max="7435" width="8.28515625" style="1" customWidth="1"/>
    <col min="7436" max="7436" width="10" style="1" customWidth="1"/>
    <col min="7437" max="7437" width="10.5703125" style="1" customWidth="1"/>
    <col min="7438" max="7438" width="10.42578125" style="1" customWidth="1"/>
    <col min="7439" max="7439" width="7.7109375" style="1" customWidth="1"/>
    <col min="7440" max="7440" width="9.5703125" style="1" customWidth="1"/>
    <col min="7441" max="7680" width="9.140625" style="1"/>
    <col min="7681" max="7681" width="10.7109375" style="1" customWidth="1"/>
    <col min="7682" max="7682" width="9" style="1" customWidth="1"/>
    <col min="7683" max="7683" width="10.42578125" style="1" customWidth="1"/>
    <col min="7684" max="7684" width="11.28515625" style="1" customWidth="1"/>
    <col min="7685" max="7685" width="9.85546875" style="1" customWidth="1"/>
    <col min="7686" max="7686" width="11.28515625" style="1" customWidth="1"/>
    <col min="7687" max="7687" width="7.42578125" style="1" customWidth="1"/>
    <col min="7688" max="7688" width="9.28515625" style="1" customWidth="1"/>
    <col min="7689" max="7689" width="10.85546875" style="1" customWidth="1"/>
    <col min="7690" max="7690" width="8.85546875" style="1" customWidth="1"/>
    <col min="7691" max="7691" width="8.28515625" style="1" customWidth="1"/>
    <col min="7692" max="7692" width="10" style="1" customWidth="1"/>
    <col min="7693" max="7693" width="10.5703125" style="1" customWidth="1"/>
    <col min="7694" max="7694" width="10.42578125" style="1" customWidth="1"/>
    <col min="7695" max="7695" width="7.7109375" style="1" customWidth="1"/>
    <col min="7696" max="7696" width="9.5703125" style="1" customWidth="1"/>
    <col min="7697" max="7936" width="9.140625" style="1"/>
    <col min="7937" max="7937" width="10.7109375" style="1" customWidth="1"/>
    <col min="7938" max="7938" width="9" style="1" customWidth="1"/>
    <col min="7939" max="7939" width="10.42578125" style="1" customWidth="1"/>
    <col min="7940" max="7940" width="11.28515625" style="1" customWidth="1"/>
    <col min="7941" max="7941" width="9.85546875" style="1" customWidth="1"/>
    <col min="7942" max="7942" width="11.28515625" style="1" customWidth="1"/>
    <col min="7943" max="7943" width="7.42578125" style="1" customWidth="1"/>
    <col min="7944" max="7944" width="9.28515625" style="1" customWidth="1"/>
    <col min="7945" max="7945" width="10.85546875" style="1" customWidth="1"/>
    <col min="7946" max="7946" width="8.85546875" style="1" customWidth="1"/>
    <col min="7947" max="7947" width="8.28515625" style="1" customWidth="1"/>
    <col min="7948" max="7948" width="10" style="1" customWidth="1"/>
    <col min="7949" max="7949" width="10.5703125" style="1" customWidth="1"/>
    <col min="7950" max="7950" width="10.42578125" style="1" customWidth="1"/>
    <col min="7951" max="7951" width="7.7109375" style="1" customWidth="1"/>
    <col min="7952" max="7952" width="9.5703125" style="1" customWidth="1"/>
    <col min="7953" max="8192" width="9.140625" style="1"/>
    <col min="8193" max="8193" width="10.7109375" style="1" customWidth="1"/>
    <col min="8194" max="8194" width="9" style="1" customWidth="1"/>
    <col min="8195" max="8195" width="10.42578125" style="1" customWidth="1"/>
    <col min="8196" max="8196" width="11.28515625" style="1" customWidth="1"/>
    <col min="8197" max="8197" width="9.85546875" style="1" customWidth="1"/>
    <col min="8198" max="8198" width="11.28515625" style="1" customWidth="1"/>
    <col min="8199" max="8199" width="7.42578125" style="1" customWidth="1"/>
    <col min="8200" max="8200" width="9.28515625" style="1" customWidth="1"/>
    <col min="8201" max="8201" width="10.85546875" style="1" customWidth="1"/>
    <col min="8202" max="8202" width="8.85546875" style="1" customWidth="1"/>
    <col min="8203" max="8203" width="8.28515625" style="1" customWidth="1"/>
    <col min="8204" max="8204" width="10" style="1" customWidth="1"/>
    <col min="8205" max="8205" width="10.5703125" style="1" customWidth="1"/>
    <col min="8206" max="8206" width="10.42578125" style="1" customWidth="1"/>
    <col min="8207" max="8207" width="7.7109375" style="1" customWidth="1"/>
    <col min="8208" max="8208" width="9.5703125" style="1" customWidth="1"/>
    <col min="8209" max="8448" width="9.140625" style="1"/>
    <col min="8449" max="8449" width="10.7109375" style="1" customWidth="1"/>
    <col min="8450" max="8450" width="9" style="1" customWidth="1"/>
    <col min="8451" max="8451" width="10.42578125" style="1" customWidth="1"/>
    <col min="8452" max="8452" width="11.28515625" style="1" customWidth="1"/>
    <col min="8453" max="8453" width="9.85546875" style="1" customWidth="1"/>
    <col min="8454" max="8454" width="11.28515625" style="1" customWidth="1"/>
    <col min="8455" max="8455" width="7.42578125" style="1" customWidth="1"/>
    <col min="8456" max="8456" width="9.28515625" style="1" customWidth="1"/>
    <col min="8457" max="8457" width="10.85546875" style="1" customWidth="1"/>
    <col min="8458" max="8458" width="8.85546875" style="1" customWidth="1"/>
    <col min="8459" max="8459" width="8.28515625" style="1" customWidth="1"/>
    <col min="8460" max="8460" width="10" style="1" customWidth="1"/>
    <col min="8461" max="8461" width="10.5703125" style="1" customWidth="1"/>
    <col min="8462" max="8462" width="10.42578125" style="1" customWidth="1"/>
    <col min="8463" max="8463" width="7.7109375" style="1" customWidth="1"/>
    <col min="8464" max="8464" width="9.5703125" style="1" customWidth="1"/>
    <col min="8465" max="8704" width="9.140625" style="1"/>
    <col min="8705" max="8705" width="10.7109375" style="1" customWidth="1"/>
    <col min="8706" max="8706" width="9" style="1" customWidth="1"/>
    <col min="8707" max="8707" width="10.42578125" style="1" customWidth="1"/>
    <col min="8708" max="8708" width="11.28515625" style="1" customWidth="1"/>
    <col min="8709" max="8709" width="9.85546875" style="1" customWidth="1"/>
    <col min="8710" max="8710" width="11.28515625" style="1" customWidth="1"/>
    <col min="8711" max="8711" width="7.42578125" style="1" customWidth="1"/>
    <col min="8712" max="8712" width="9.28515625" style="1" customWidth="1"/>
    <col min="8713" max="8713" width="10.85546875" style="1" customWidth="1"/>
    <col min="8714" max="8714" width="8.85546875" style="1" customWidth="1"/>
    <col min="8715" max="8715" width="8.28515625" style="1" customWidth="1"/>
    <col min="8716" max="8716" width="10" style="1" customWidth="1"/>
    <col min="8717" max="8717" width="10.5703125" style="1" customWidth="1"/>
    <col min="8718" max="8718" width="10.42578125" style="1" customWidth="1"/>
    <col min="8719" max="8719" width="7.7109375" style="1" customWidth="1"/>
    <col min="8720" max="8720" width="9.5703125" style="1" customWidth="1"/>
    <col min="8721" max="8960" width="9.140625" style="1"/>
    <col min="8961" max="8961" width="10.7109375" style="1" customWidth="1"/>
    <col min="8962" max="8962" width="9" style="1" customWidth="1"/>
    <col min="8963" max="8963" width="10.42578125" style="1" customWidth="1"/>
    <col min="8964" max="8964" width="11.28515625" style="1" customWidth="1"/>
    <col min="8965" max="8965" width="9.85546875" style="1" customWidth="1"/>
    <col min="8966" max="8966" width="11.28515625" style="1" customWidth="1"/>
    <col min="8967" max="8967" width="7.42578125" style="1" customWidth="1"/>
    <col min="8968" max="8968" width="9.28515625" style="1" customWidth="1"/>
    <col min="8969" max="8969" width="10.85546875" style="1" customWidth="1"/>
    <col min="8970" max="8970" width="8.85546875" style="1" customWidth="1"/>
    <col min="8971" max="8971" width="8.28515625" style="1" customWidth="1"/>
    <col min="8972" max="8972" width="10" style="1" customWidth="1"/>
    <col min="8973" max="8973" width="10.5703125" style="1" customWidth="1"/>
    <col min="8974" max="8974" width="10.42578125" style="1" customWidth="1"/>
    <col min="8975" max="8975" width="7.7109375" style="1" customWidth="1"/>
    <col min="8976" max="8976" width="9.5703125" style="1" customWidth="1"/>
    <col min="8977" max="9216" width="9.140625" style="1"/>
    <col min="9217" max="9217" width="10.7109375" style="1" customWidth="1"/>
    <col min="9218" max="9218" width="9" style="1" customWidth="1"/>
    <col min="9219" max="9219" width="10.42578125" style="1" customWidth="1"/>
    <col min="9220" max="9220" width="11.28515625" style="1" customWidth="1"/>
    <col min="9221" max="9221" width="9.85546875" style="1" customWidth="1"/>
    <col min="9222" max="9222" width="11.28515625" style="1" customWidth="1"/>
    <col min="9223" max="9223" width="7.42578125" style="1" customWidth="1"/>
    <col min="9224" max="9224" width="9.28515625" style="1" customWidth="1"/>
    <col min="9225" max="9225" width="10.85546875" style="1" customWidth="1"/>
    <col min="9226" max="9226" width="8.85546875" style="1" customWidth="1"/>
    <col min="9227" max="9227" width="8.28515625" style="1" customWidth="1"/>
    <col min="9228" max="9228" width="10" style="1" customWidth="1"/>
    <col min="9229" max="9229" width="10.5703125" style="1" customWidth="1"/>
    <col min="9230" max="9230" width="10.42578125" style="1" customWidth="1"/>
    <col min="9231" max="9231" width="7.7109375" style="1" customWidth="1"/>
    <col min="9232" max="9232" width="9.5703125" style="1" customWidth="1"/>
    <col min="9233" max="9472" width="9.140625" style="1"/>
    <col min="9473" max="9473" width="10.7109375" style="1" customWidth="1"/>
    <col min="9474" max="9474" width="9" style="1" customWidth="1"/>
    <col min="9475" max="9475" width="10.42578125" style="1" customWidth="1"/>
    <col min="9476" max="9476" width="11.28515625" style="1" customWidth="1"/>
    <col min="9477" max="9477" width="9.85546875" style="1" customWidth="1"/>
    <col min="9478" max="9478" width="11.28515625" style="1" customWidth="1"/>
    <col min="9479" max="9479" width="7.42578125" style="1" customWidth="1"/>
    <col min="9480" max="9480" width="9.28515625" style="1" customWidth="1"/>
    <col min="9481" max="9481" width="10.85546875" style="1" customWidth="1"/>
    <col min="9482" max="9482" width="8.85546875" style="1" customWidth="1"/>
    <col min="9483" max="9483" width="8.28515625" style="1" customWidth="1"/>
    <col min="9484" max="9484" width="10" style="1" customWidth="1"/>
    <col min="9485" max="9485" width="10.5703125" style="1" customWidth="1"/>
    <col min="9486" max="9486" width="10.42578125" style="1" customWidth="1"/>
    <col min="9487" max="9487" width="7.7109375" style="1" customWidth="1"/>
    <col min="9488" max="9488" width="9.5703125" style="1" customWidth="1"/>
    <col min="9489" max="9728" width="9.140625" style="1"/>
    <col min="9729" max="9729" width="10.7109375" style="1" customWidth="1"/>
    <col min="9730" max="9730" width="9" style="1" customWidth="1"/>
    <col min="9731" max="9731" width="10.42578125" style="1" customWidth="1"/>
    <col min="9732" max="9732" width="11.28515625" style="1" customWidth="1"/>
    <col min="9733" max="9733" width="9.85546875" style="1" customWidth="1"/>
    <col min="9734" max="9734" width="11.28515625" style="1" customWidth="1"/>
    <col min="9735" max="9735" width="7.42578125" style="1" customWidth="1"/>
    <col min="9736" max="9736" width="9.28515625" style="1" customWidth="1"/>
    <col min="9737" max="9737" width="10.85546875" style="1" customWidth="1"/>
    <col min="9738" max="9738" width="8.85546875" style="1" customWidth="1"/>
    <col min="9739" max="9739" width="8.28515625" style="1" customWidth="1"/>
    <col min="9740" max="9740" width="10" style="1" customWidth="1"/>
    <col min="9741" max="9741" width="10.5703125" style="1" customWidth="1"/>
    <col min="9742" max="9742" width="10.42578125" style="1" customWidth="1"/>
    <col min="9743" max="9743" width="7.7109375" style="1" customWidth="1"/>
    <col min="9744" max="9744" width="9.5703125" style="1" customWidth="1"/>
    <col min="9745" max="9984" width="9.140625" style="1"/>
    <col min="9985" max="9985" width="10.7109375" style="1" customWidth="1"/>
    <col min="9986" max="9986" width="9" style="1" customWidth="1"/>
    <col min="9987" max="9987" width="10.42578125" style="1" customWidth="1"/>
    <col min="9988" max="9988" width="11.28515625" style="1" customWidth="1"/>
    <col min="9989" max="9989" width="9.85546875" style="1" customWidth="1"/>
    <col min="9990" max="9990" width="11.28515625" style="1" customWidth="1"/>
    <col min="9991" max="9991" width="7.42578125" style="1" customWidth="1"/>
    <col min="9992" max="9992" width="9.28515625" style="1" customWidth="1"/>
    <col min="9993" max="9993" width="10.85546875" style="1" customWidth="1"/>
    <col min="9994" max="9994" width="8.85546875" style="1" customWidth="1"/>
    <col min="9995" max="9995" width="8.28515625" style="1" customWidth="1"/>
    <col min="9996" max="9996" width="10" style="1" customWidth="1"/>
    <col min="9997" max="9997" width="10.5703125" style="1" customWidth="1"/>
    <col min="9998" max="9998" width="10.42578125" style="1" customWidth="1"/>
    <col min="9999" max="9999" width="7.7109375" style="1" customWidth="1"/>
    <col min="10000" max="10000" width="9.5703125" style="1" customWidth="1"/>
    <col min="10001" max="10240" width="9.140625" style="1"/>
    <col min="10241" max="10241" width="10.7109375" style="1" customWidth="1"/>
    <col min="10242" max="10242" width="9" style="1" customWidth="1"/>
    <col min="10243" max="10243" width="10.42578125" style="1" customWidth="1"/>
    <col min="10244" max="10244" width="11.28515625" style="1" customWidth="1"/>
    <col min="10245" max="10245" width="9.85546875" style="1" customWidth="1"/>
    <col min="10246" max="10246" width="11.28515625" style="1" customWidth="1"/>
    <col min="10247" max="10247" width="7.42578125" style="1" customWidth="1"/>
    <col min="10248" max="10248" width="9.28515625" style="1" customWidth="1"/>
    <col min="10249" max="10249" width="10.85546875" style="1" customWidth="1"/>
    <col min="10250" max="10250" width="8.85546875" style="1" customWidth="1"/>
    <col min="10251" max="10251" width="8.28515625" style="1" customWidth="1"/>
    <col min="10252" max="10252" width="10" style="1" customWidth="1"/>
    <col min="10253" max="10253" width="10.5703125" style="1" customWidth="1"/>
    <col min="10254" max="10254" width="10.42578125" style="1" customWidth="1"/>
    <col min="10255" max="10255" width="7.7109375" style="1" customWidth="1"/>
    <col min="10256" max="10256" width="9.5703125" style="1" customWidth="1"/>
    <col min="10257" max="10496" width="9.140625" style="1"/>
    <col min="10497" max="10497" width="10.7109375" style="1" customWidth="1"/>
    <col min="10498" max="10498" width="9" style="1" customWidth="1"/>
    <col min="10499" max="10499" width="10.42578125" style="1" customWidth="1"/>
    <col min="10500" max="10500" width="11.28515625" style="1" customWidth="1"/>
    <col min="10501" max="10501" width="9.85546875" style="1" customWidth="1"/>
    <col min="10502" max="10502" width="11.28515625" style="1" customWidth="1"/>
    <col min="10503" max="10503" width="7.42578125" style="1" customWidth="1"/>
    <col min="10504" max="10504" width="9.28515625" style="1" customWidth="1"/>
    <col min="10505" max="10505" width="10.85546875" style="1" customWidth="1"/>
    <col min="10506" max="10506" width="8.85546875" style="1" customWidth="1"/>
    <col min="10507" max="10507" width="8.28515625" style="1" customWidth="1"/>
    <col min="10508" max="10508" width="10" style="1" customWidth="1"/>
    <col min="10509" max="10509" width="10.5703125" style="1" customWidth="1"/>
    <col min="10510" max="10510" width="10.42578125" style="1" customWidth="1"/>
    <col min="10511" max="10511" width="7.7109375" style="1" customWidth="1"/>
    <col min="10512" max="10512" width="9.5703125" style="1" customWidth="1"/>
    <col min="10513" max="10752" width="9.140625" style="1"/>
    <col min="10753" max="10753" width="10.7109375" style="1" customWidth="1"/>
    <col min="10754" max="10754" width="9" style="1" customWidth="1"/>
    <col min="10755" max="10755" width="10.42578125" style="1" customWidth="1"/>
    <col min="10756" max="10756" width="11.28515625" style="1" customWidth="1"/>
    <col min="10757" max="10757" width="9.85546875" style="1" customWidth="1"/>
    <col min="10758" max="10758" width="11.28515625" style="1" customWidth="1"/>
    <col min="10759" max="10759" width="7.42578125" style="1" customWidth="1"/>
    <col min="10760" max="10760" width="9.28515625" style="1" customWidth="1"/>
    <col min="10761" max="10761" width="10.85546875" style="1" customWidth="1"/>
    <col min="10762" max="10762" width="8.85546875" style="1" customWidth="1"/>
    <col min="10763" max="10763" width="8.28515625" style="1" customWidth="1"/>
    <col min="10764" max="10764" width="10" style="1" customWidth="1"/>
    <col min="10765" max="10765" width="10.5703125" style="1" customWidth="1"/>
    <col min="10766" max="10766" width="10.42578125" style="1" customWidth="1"/>
    <col min="10767" max="10767" width="7.7109375" style="1" customWidth="1"/>
    <col min="10768" max="10768" width="9.5703125" style="1" customWidth="1"/>
    <col min="10769" max="11008" width="9.140625" style="1"/>
    <col min="11009" max="11009" width="10.7109375" style="1" customWidth="1"/>
    <col min="11010" max="11010" width="9" style="1" customWidth="1"/>
    <col min="11011" max="11011" width="10.42578125" style="1" customWidth="1"/>
    <col min="11012" max="11012" width="11.28515625" style="1" customWidth="1"/>
    <col min="11013" max="11013" width="9.85546875" style="1" customWidth="1"/>
    <col min="11014" max="11014" width="11.28515625" style="1" customWidth="1"/>
    <col min="11015" max="11015" width="7.42578125" style="1" customWidth="1"/>
    <col min="11016" max="11016" width="9.28515625" style="1" customWidth="1"/>
    <col min="11017" max="11017" width="10.85546875" style="1" customWidth="1"/>
    <col min="11018" max="11018" width="8.85546875" style="1" customWidth="1"/>
    <col min="11019" max="11019" width="8.28515625" style="1" customWidth="1"/>
    <col min="11020" max="11020" width="10" style="1" customWidth="1"/>
    <col min="11021" max="11021" width="10.5703125" style="1" customWidth="1"/>
    <col min="11022" max="11022" width="10.42578125" style="1" customWidth="1"/>
    <col min="11023" max="11023" width="7.7109375" style="1" customWidth="1"/>
    <col min="11024" max="11024" width="9.5703125" style="1" customWidth="1"/>
    <col min="11025" max="11264" width="9.140625" style="1"/>
    <col min="11265" max="11265" width="10.7109375" style="1" customWidth="1"/>
    <col min="11266" max="11266" width="9" style="1" customWidth="1"/>
    <col min="11267" max="11267" width="10.42578125" style="1" customWidth="1"/>
    <col min="11268" max="11268" width="11.28515625" style="1" customWidth="1"/>
    <col min="11269" max="11269" width="9.85546875" style="1" customWidth="1"/>
    <col min="11270" max="11270" width="11.28515625" style="1" customWidth="1"/>
    <col min="11271" max="11271" width="7.42578125" style="1" customWidth="1"/>
    <col min="11272" max="11272" width="9.28515625" style="1" customWidth="1"/>
    <col min="11273" max="11273" width="10.85546875" style="1" customWidth="1"/>
    <col min="11274" max="11274" width="8.85546875" style="1" customWidth="1"/>
    <col min="11275" max="11275" width="8.28515625" style="1" customWidth="1"/>
    <col min="11276" max="11276" width="10" style="1" customWidth="1"/>
    <col min="11277" max="11277" width="10.5703125" style="1" customWidth="1"/>
    <col min="11278" max="11278" width="10.42578125" style="1" customWidth="1"/>
    <col min="11279" max="11279" width="7.7109375" style="1" customWidth="1"/>
    <col min="11280" max="11280" width="9.5703125" style="1" customWidth="1"/>
    <col min="11281" max="11520" width="9.140625" style="1"/>
    <col min="11521" max="11521" width="10.7109375" style="1" customWidth="1"/>
    <col min="11522" max="11522" width="9" style="1" customWidth="1"/>
    <col min="11523" max="11523" width="10.42578125" style="1" customWidth="1"/>
    <col min="11524" max="11524" width="11.28515625" style="1" customWidth="1"/>
    <col min="11525" max="11525" width="9.85546875" style="1" customWidth="1"/>
    <col min="11526" max="11526" width="11.28515625" style="1" customWidth="1"/>
    <col min="11527" max="11527" width="7.42578125" style="1" customWidth="1"/>
    <col min="11528" max="11528" width="9.28515625" style="1" customWidth="1"/>
    <col min="11529" max="11529" width="10.85546875" style="1" customWidth="1"/>
    <col min="11530" max="11530" width="8.85546875" style="1" customWidth="1"/>
    <col min="11531" max="11531" width="8.28515625" style="1" customWidth="1"/>
    <col min="11532" max="11532" width="10" style="1" customWidth="1"/>
    <col min="11533" max="11533" width="10.5703125" style="1" customWidth="1"/>
    <col min="11534" max="11534" width="10.42578125" style="1" customWidth="1"/>
    <col min="11535" max="11535" width="7.7109375" style="1" customWidth="1"/>
    <col min="11536" max="11536" width="9.5703125" style="1" customWidth="1"/>
    <col min="11537" max="11776" width="9.140625" style="1"/>
    <col min="11777" max="11777" width="10.7109375" style="1" customWidth="1"/>
    <col min="11778" max="11778" width="9" style="1" customWidth="1"/>
    <col min="11779" max="11779" width="10.42578125" style="1" customWidth="1"/>
    <col min="11780" max="11780" width="11.28515625" style="1" customWidth="1"/>
    <col min="11781" max="11781" width="9.85546875" style="1" customWidth="1"/>
    <col min="11782" max="11782" width="11.28515625" style="1" customWidth="1"/>
    <col min="11783" max="11783" width="7.42578125" style="1" customWidth="1"/>
    <col min="11784" max="11784" width="9.28515625" style="1" customWidth="1"/>
    <col min="11785" max="11785" width="10.85546875" style="1" customWidth="1"/>
    <col min="11786" max="11786" width="8.85546875" style="1" customWidth="1"/>
    <col min="11787" max="11787" width="8.28515625" style="1" customWidth="1"/>
    <col min="11788" max="11788" width="10" style="1" customWidth="1"/>
    <col min="11789" max="11789" width="10.5703125" style="1" customWidth="1"/>
    <col min="11790" max="11790" width="10.42578125" style="1" customWidth="1"/>
    <col min="11791" max="11791" width="7.7109375" style="1" customWidth="1"/>
    <col min="11792" max="11792" width="9.5703125" style="1" customWidth="1"/>
    <col min="11793" max="12032" width="9.140625" style="1"/>
    <col min="12033" max="12033" width="10.7109375" style="1" customWidth="1"/>
    <col min="12034" max="12034" width="9" style="1" customWidth="1"/>
    <col min="12035" max="12035" width="10.42578125" style="1" customWidth="1"/>
    <col min="12036" max="12036" width="11.28515625" style="1" customWidth="1"/>
    <col min="12037" max="12037" width="9.85546875" style="1" customWidth="1"/>
    <col min="12038" max="12038" width="11.28515625" style="1" customWidth="1"/>
    <col min="12039" max="12039" width="7.42578125" style="1" customWidth="1"/>
    <col min="12040" max="12040" width="9.28515625" style="1" customWidth="1"/>
    <col min="12041" max="12041" width="10.85546875" style="1" customWidth="1"/>
    <col min="12042" max="12042" width="8.85546875" style="1" customWidth="1"/>
    <col min="12043" max="12043" width="8.28515625" style="1" customWidth="1"/>
    <col min="12044" max="12044" width="10" style="1" customWidth="1"/>
    <col min="12045" max="12045" width="10.5703125" style="1" customWidth="1"/>
    <col min="12046" max="12046" width="10.42578125" style="1" customWidth="1"/>
    <col min="12047" max="12047" width="7.7109375" style="1" customWidth="1"/>
    <col min="12048" max="12048" width="9.5703125" style="1" customWidth="1"/>
    <col min="12049" max="12288" width="9.140625" style="1"/>
    <col min="12289" max="12289" width="10.7109375" style="1" customWidth="1"/>
    <col min="12290" max="12290" width="9" style="1" customWidth="1"/>
    <col min="12291" max="12291" width="10.42578125" style="1" customWidth="1"/>
    <col min="12292" max="12292" width="11.28515625" style="1" customWidth="1"/>
    <col min="12293" max="12293" width="9.85546875" style="1" customWidth="1"/>
    <col min="12294" max="12294" width="11.28515625" style="1" customWidth="1"/>
    <col min="12295" max="12295" width="7.42578125" style="1" customWidth="1"/>
    <col min="12296" max="12296" width="9.28515625" style="1" customWidth="1"/>
    <col min="12297" max="12297" width="10.85546875" style="1" customWidth="1"/>
    <col min="12298" max="12298" width="8.85546875" style="1" customWidth="1"/>
    <col min="12299" max="12299" width="8.28515625" style="1" customWidth="1"/>
    <col min="12300" max="12300" width="10" style="1" customWidth="1"/>
    <col min="12301" max="12301" width="10.5703125" style="1" customWidth="1"/>
    <col min="12302" max="12302" width="10.42578125" style="1" customWidth="1"/>
    <col min="12303" max="12303" width="7.7109375" style="1" customWidth="1"/>
    <col min="12304" max="12304" width="9.5703125" style="1" customWidth="1"/>
    <col min="12305" max="12544" width="9.140625" style="1"/>
    <col min="12545" max="12545" width="10.7109375" style="1" customWidth="1"/>
    <col min="12546" max="12546" width="9" style="1" customWidth="1"/>
    <col min="12547" max="12547" width="10.42578125" style="1" customWidth="1"/>
    <col min="12548" max="12548" width="11.28515625" style="1" customWidth="1"/>
    <col min="12549" max="12549" width="9.85546875" style="1" customWidth="1"/>
    <col min="12550" max="12550" width="11.28515625" style="1" customWidth="1"/>
    <col min="12551" max="12551" width="7.42578125" style="1" customWidth="1"/>
    <col min="12552" max="12552" width="9.28515625" style="1" customWidth="1"/>
    <col min="12553" max="12553" width="10.85546875" style="1" customWidth="1"/>
    <col min="12554" max="12554" width="8.85546875" style="1" customWidth="1"/>
    <col min="12555" max="12555" width="8.28515625" style="1" customWidth="1"/>
    <col min="12556" max="12556" width="10" style="1" customWidth="1"/>
    <col min="12557" max="12557" width="10.5703125" style="1" customWidth="1"/>
    <col min="12558" max="12558" width="10.42578125" style="1" customWidth="1"/>
    <col min="12559" max="12559" width="7.7109375" style="1" customWidth="1"/>
    <col min="12560" max="12560" width="9.5703125" style="1" customWidth="1"/>
    <col min="12561" max="12800" width="9.140625" style="1"/>
    <col min="12801" max="12801" width="10.7109375" style="1" customWidth="1"/>
    <col min="12802" max="12802" width="9" style="1" customWidth="1"/>
    <col min="12803" max="12803" width="10.42578125" style="1" customWidth="1"/>
    <col min="12804" max="12804" width="11.28515625" style="1" customWidth="1"/>
    <col min="12805" max="12805" width="9.85546875" style="1" customWidth="1"/>
    <col min="12806" max="12806" width="11.28515625" style="1" customWidth="1"/>
    <col min="12807" max="12807" width="7.42578125" style="1" customWidth="1"/>
    <col min="12808" max="12808" width="9.28515625" style="1" customWidth="1"/>
    <col min="12809" max="12809" width="10.85546875" style="1" customWidth="1"/>
    <col min="12810" max="12810" width="8.85546875" style="1" customWidth="1"/>
    <col min="12811" max="12811" width="8.28515625" style="1" customWidth="1"/>
    <col min="12812" max="12812" width="10" style="1" customWidth="1"/>
    <col min="12813" max="12813" width="10.5703125" style="1" customWidth="1"/>
    <col min="12814" max="12814" width="10.42578125" style="1" customWidth="1"/>
    <col min="12815" max="12815" width="7.7109375" style="1" customWidth="1"/>
    <col min="12816" max="12816" width="9.5703125" style="1" customWidth="1"/>
    <col min="12817" max="13056" width="9.140625" style="1"/>
    <col min="13057" max="13057" width="10.7109375" style="1" customWidth="1"/>
    <col min="13058" max="13058" width="9" style="1" customWidth="1"/>
    <col min="13059" max="13059" width="10.42578125" style="1" customWidth="1"/>
    <col min="13060" max="13060" width="11.28515625" style="1" customWidth="1"/>
    <col min="13061" max="13061" width="9.85546875" style="1" customWidth="1"/>
    <col min="13062" max="13062" width="11.28515625" style="1" customWidth="1"/>
    <col min="13063" max="13063" width="7.42578125" style="1" customWidth="1"/>
    <col min="13064" max="13064" width="9.28515625" style="1" customWidth="1"/>
    <col min="13065" max="13065" width="10.85546875" style="1" customWidth="1"/>
    <col min="13066" max="13066" width="8.85546875" style="1" customWidth="1"/>
    <col min="13067" max="13067" width="8.28515625" style="1" customWidth="1"/>
    <col min="13068" max="13068" width="10" style="1" customWidth="1"/>
    <col min="13069" max="13069" width="10.5703125" style="1" customWidth="1"/>
    <col min="13070" max="13070" width="10.42578125" style="1" customWidth="1"/>
    <col min="13071" max="13071" width="7.7109375" style="1" customWidth="1"/>
    <col min="13072" max="13072" width="9.5703125" style="1" customWidth="1"/>
    <col min="13073" max="13312" width="9.140625" style="1"/>
    <col min="13313" max="13313" width="10.7109375" style="1" customWidth="1"/>
    <col min="13314" max="13314" width="9" style="1" customWidth="1"/>
    <col min="13315" max="13315" width="10.42578125" style="1" customWidth="1"/>
    <col min="13316" max="13316" width="11.28515625" style="1" customWidth="1"/>
    <col min="13317" max="13317" width="9.85546875" style="1" customWidth="1"/>
    <col min="13318" max="13318" width="11.28515625" style="1" customWidth="1"/>
    <col min="13319" max="13319" width="7.42578125" style="1" customWidth="1"/>
    <col min="13320" max="13320" width="9.28515625" style="1" customWidth="1"/>
    <col min="13321" max="13321" width="10.85546875" style="1" customWidth="1"/>
    <col min="13322" max="13322" width="8.85546875" style="1" customWidth="1"/>
    <col min="13323" max="13323" width="8.28515625" style="1" customWidth="1"/>
    <col min="13324" max="13324" width="10" style="1" customWidth="1"/>
    <col min="13325" max="13325" width="10.5703125" style="1" customWidth="1"/>
    <col min="13326" max="13326" width="10.42578125" style="1" customWidth="1"/>
    <col min="13327" max="13327" width="7.7109375" style="1" customWidth="1"/>
    <col min="13328" max="13328" width="9.5703125" style="1" customWidth="1"/>
    <col min="13329" max="13568" width="9.140625" style="1"/>
    <col min="13569" max="13569" width="10.7109375" style="1" customWidth="1"/>
    <col min="13570" max="13570" width="9" style="1" customWidth="1"/>
    <col min="13571" max="13571" width="10.42578125" style="1" customWidth="1"/>
    <col min="13572" max="13572" width="11.28515625" style="1" customWidth="1"/>
    <col min="13573" max="13573" width="9.85546875" style="1" customWidth="1"/>
    <col min="13574" max="13574" width="11.28515625" style="1" customWidth="1"/>
    <col min="13575" max="13575" width="7.42578125" style="1" customWidth="1"/>
    <col min="13576" max="13576" width="9.28515625" style="1" customWidth="1"/>
    <col min="13577" max="13577" width="10.85546875" style="1" customWidth="1"/>
    <col min="13578" max="13578" width="8.85546875" style="1" customWidth="1"/>
    <col min="13579" max="13579" width="8.28515625" style="1" customWidth="1"/>
    <col min="13580" max="13580" width="10" style="1" customWidth="1"/>
    <col min="13581" max="13581" width="10.5703125" style="1" customWidth="1"/>
    <col min="13582" max="13582" width="10.42578125" style="1" customWidth="1"/>
    <col min="13583" max="13583" width="7.7109375" style="1" customWidth="1"/>
    <col min="13584" max="13584" width="9.5703125" style="1" customWidth="1"/>
    <col min="13585" max="13824" width="9.140625" style="1"/>
    <col min="13825" max="13825" width="10.7109375" style="1" customWidth="1"/>
    <col min="13826" max="13826" width="9" style="1" customWidth="1"/>
    <col min="13827" max="13827" width="10.42578125" style="1" customWidth="1"/>
    <col min="13828" max="13828" width="11.28515625" style="1" customWidth="1"/>
    <col min="13829" max="13829" width="9.85546875" style="1" customWidth="1"/>
    <col min="13830" max="13830" width="11.28515625" style="1" customWidth="1"/>
    <col min="13831" max="13831" width="7.42578125" style="1" customWidth="1"/>
    <col min="13832" max="13832" width="9.28515625" style="1" customWidth="1"/>
    <col min="13833" max="13833" width="10.85546875" style="1" customWidth="1"/>
    <col min="13834" max="13834" width="8.85546875" style="1" customWidth="1"/>
    <col min="13835" max="13835" width="8.28515625" style="1" customWidth="1"/>
    <col min="13836" max="13836" width="10" style="1" customWidth="1"/>
    <col min="13837" max="13837" width="10.5703125" style="1" customWidth="1"/>
    <col min="13838" max="13838" width="10.42578125" style="1" customWidth="1"/>
    <col min="13839" max="13839" width="7.7109375" style="1" customWidth="1"/>
    <col min="13840" max="13840" width="9.5703125" style="1" customWidth="1"/>
    <col min="13841" max="14080" width="9.140625" style="1"/>
    <col min="14081" max="14081" width="10.7109375" style="1" customWidth="1"/>
    <col min="14082" max="14082" width="9" style="1" customWidth="1"/>
    <col min="14083" max="14083" width="10.42578125" style="1" customWidth="1"/>
    <col min="14084" max="14084" width="11.28515625" style="1" customWidth="1"/>
    <col min="14085" max="14085" width="9.85546875" style="1" customWidth="1"/>
    <col min="14086" max="14086" width="11.28515625" style="1" customWidth="1"/>
    <col min="14087" max="14087" width="7.42578125" style="1" customWidth="1"/>
    <col min="14088" max="14088" width="9.28515625" style="1" customWidth="1"/>
    <col min="14089" max="14089" width="10.85546875" style="1" customWidth="1"/>
    <col min="14090" max="14090" width="8.85546875" style="1" customWidth="1"/>
    <col min="14091" max="14091" width="8.28515625" style="1" customWidth="1"/>
    <col min="14092" max="14092" width="10" style="1" customWidth="1"/>
    <col min="14093" max="14093" width="10.5703125" style="1" customWidth="1"/>
    <col min="14094" max="14094" width="10.42578125" style="1" customWidth="1"/>
    <col min="14095" max="14095" width="7.7109375" style="1" customWidth="1"/>
    <col min="14096" max="14096" width="9.5703125" style="1" customWidth="1"/>
    <col min="14097" max="14336" width="9.140625" style="1"/>
    <col min="14337" max="14337" width="10.7109375" style="1" customWidth="1"/>
    <col min="14338" max="14338" width="9" style="1" customWidth="1"/>
    <col min="14339" max="14339" width="10.42578125" style="1" customWidth="1"/>
    <col min="14340" max="14340" width="11.28515625" style="1" customWidth="1"/>
    <col min="14341" max="14341" width="9.85546875" style="1" customWidth="1"/>
    <col min="14342" max="14342" width="11.28515625" style="1" customWidth="1"/>
    <col min="14343" max="14343" width="7.42578125" style="1" customWidth="1"/>
    <col min="14344" max="14344" width="9.28515625" style="1" customWidth="1"/>
    <col min="14345" max="14345" width="10.85546875" style="1" customWidth="1"/>
    <col min="14346" max="14346" width="8.85546875" style="1" customWidth="1"/>
    <col min="14347" max="14347" width="8.28515625" style="1" customWidth="1"/>
    <col min="14348" max="14348" width="10" style="1" customWidth="1"/>
    <col min="14349" max="14349" width="10.5703125" style="1" customWidth="1"/>
    <col min="14350" max="14350" width="10.42578125" style="1" customWidth="1"/>
    <col min="14351" max="14351" width="7.7109375" style="1" customWidth="1"/>
    <col min="14352" max="14352" width="9.5703125" style="1" customWidth="1"/>
    <col min="14353" max="14592" width="9.140625" style="1"/>
    <col min="14593" max="14593" width="10.7109375" style="1" customWidth="1"/>
    <col min="14594" max="14594" width="9" style="1" customWidth="1"/>
    <col min="14595" max="14595" width="10.42578125" style="1" customWidth="1"/>
    <col min="14596" max="14596" width="11.28515625" style="1" customWidth="1"/>
    <col min="14597" max="14597" width="9.85546875" style="1" customWidth="1"/>
    <col min="14598" max="14598" width="11.28515625" style="1" customWidth="1"/>
    <col min="14599" max="14599" width="7.42578125" style="1" customWidth="1"/>
    <col min="14600" max="14600" width="9.28515625" style="1" customWidth="1"/>
    <col min="14601" max="14601" width="10.85546875" style="1" customWidth="1"/>
    <col min="14602" max="14602" width="8.85546875" style="1" customWidth="1"/>
    <col min="14603" max="14603" width="8.28515625" style="1" customWidth="1"/>
    <col min="14604" max="14604" width="10" style="1" customWidth="1"/>
    <col min="14605" max="14605" width="10.5703125" style="1" customWidth="1"/>
    <col min="14606" max="14606" width="10.42578125" style="1" customWidth="1"/>
    <col min="14607" max="14607" width="7.7109375" style="1" customWidth="1"/>
    <col min="14608" max="14608" width="9.5703125" style="1" customWidth="1"/>
    <col min="14609" max="14848" width="9.140625" style="1"/>
    <col min="14849" max="14849" width="10.7109375" style="1" customWidth="1"/>
    <col min="14850" max="14850" width="9" style="1" customWidth="1"/>
    <col min="14851" max="14851" width="10.42578125" style="1" customWidth="1"/>
    <col min="14852" max="14852" width="11.28515625" style="1" customWidth="1"/>
    <col min="14853" max="14853" width="9.85546875" style="1" customWidth="1"/>
    <col min="14854" max="14854" width="11.28515625" style="1" customWidth="1"/>
    <col min="14855" max="14855" width="7.42578125" style="1" customWidth="1"/>
    <col min="14856" max="14856" width="9.28515625" style="1" customWidth="1"/>
    <col min="14857" max="14857" width="10.85546875" style="1" customWidth="1"/>
    <col min="14858" max="14858" width="8.85546875" style="1" customWidth="1"/>
    <col min="14859" max="14859" width="8.28515625" style="1" customWidth="1"/>
    <col min="14860" max="14860" width="10" style="1" customWidth="1"/>
    <col min="14861" max="14861" width="10.5703125" style="1" customWidth="1"/>
    <col min="14862" max="14862" width="10.42578125" style="1" customWidth="1"/>
    <col min="14863" max="14863" width="7.7109375" style="1" customWidth="1"/>
    <col min="14864" max="14864" width="9.5703125" style="1" customWidth="1"/>
    <col min="14865" max="15104" width="9.140625" style="1"/>
    <col min="15105" max="15105" width="10.7109375" style="1" customWidth="1"/>
    <col min="15106" max="15106" width="9" style="1" customWidth="1"/>
    <col min="15107" max="15107" width="10.42578125" style="1" customWidth="1"/>
    <col min="15108" max="15108" width="11.28515625" style="1" customWidth="1"/>
    <col min="15109" max="15109" width="9.85546875" style="1" customWidth="1"/>
    <col min="15110" max="15110" width="11.28515625" style="1" customWidth="1"/>
    <col min="15111" max="15111" width="7.42578125" style="1" customWidth="1"/>
    <col min="15112" max="15112" width="9.28515625" style="1" customWidth="1"/>
    <col min="15113" max="15113" width="10.85546875" style="1" customWidth="1"/>
    <col min="15114" max="15114" width="8.85546875" style="1" customWidth="1"/>
    <col min="15115" max="15115" width="8.28515625" style="1" customWidth="1"/>
    <col min="15116" max="15116" width="10" style="1" customWidth="1"/>
    <col min="15117" max="15117" width="10.5703125" style="1" customWidth="1"/>
    <col min="15118" max="15118" width="10.42578125" style="1" customWidth="1"/>
    <col min="15119" max="15119" width="7.7109375" style="1" customWidth="1"/>
    <col min="15120" max="15120" width="9.5703125" style="1" customWidth="1"/>
    <col min="15121" max="15360" width="9.140625" style="1"/>
    <col min="15361" max="15361" width="10.7109375" style="1" customWidth="1"/>
    <col min="15362" max="15362" width="9" style="1" customWidth="1"/>
    <col min="15363" max="15363" width="10.42578125" style="1" customWidth="1"/>
    <col min="15364" max="15364" width="11.28515625" style="1" customWidth="1"/>
    <col min="15365" max="15365" width="9.85546875" style="1" customWidth="1"/>
    <col min="15366" max="15366" width="11.28515625" style="1" customWidth="1"/>
    <col min="15367" max="15367" width="7.42578125" style="1" customWidth="1"/>
    <col min="15368" max="15368" width="9.28515625" style="1" customWidth="1"/>
    <col min="15369" max="15369" width="10.85546875" style="1" customWidth="1"/>
    <col min="15370" max="15370" width="8.85546875" style="1" customWidth="1"/>
    <col min="15371" max="15371" width="8.28515625" style="1" customWidth="1"/>
    <col min="15372" max="15372" width="10" style="1" customWidth="1"/>
    <col min="15373" max="15373" width="10.5703125" style="1" customWidth="1"/>
    <col min="15374" max="15374" width="10.42578125" style="1" customWidth="1"/>
    <col min="15375" max="15375" width="7.7109375" style="1" customWidth="1"/>
    <col min="15376" max="15376" width="9.5703125" style="1" customWidth="1"/>
    <col min="15377" max="15616" width="9.140625" style="1"/>
    <col min="15617" max="15617" width="10.7109375" style="1" customWidth="1"/>
    <col min="15618" max="15618" width="9" style="1" customWidth="1"/>
    <col min="15619" max="15619" width="10.42578125" style="1" customWidth="1"/>
    <col min="15620" max="15620" width="11.28515625" style="1" customWidth="1"/>
    <col min="15621" max="15621" width="9.85546875" style="1" customWidth="1"/>
    <col min="15622" max="15622" width="11.28515625" style="1" customWidth="1"/>
    <col min="15623" max="15623" width="7.42578125" style="1" customWidth="1"/>
    <col min="15624" max="15624" width="9.28515625" style="1" customWidth="1"/>
    <col min="15625" max="15625" width="10.85546875" style="1" customWidth="1"/>
    <col min="15626" max="15626" width="8.85546875" style="1" customWidth="1"/>
    <col min="15627" max="15627" width="8.28515625" style="1" customWidth="1"/>
    <col min="15628" max="15628" width="10" style="1" customWidth="1"/>
    <col min="15629" max="15629" width="10.5703125" style="1" customWidth="1"/>
    <col min="15630" max="15630" width="10.42578125" style="1" customWidth="1"/>
    <col min="15631" max="15631" width="7.7109375" style="1" customWidth="1"/>
    <col min="15632" max="15632" width="9.5703125" style="1" customWidth="1"/>
    <col min="15633" max="15872" width="9.140625" style="1"/>
    <col min="15873" max="15873" width="10.7109375" style="1" customWidth="1"/>
    <col min="15874" max="15874" width="9" style="1" customWidth="1"/>
    <col min="15875" max="15875" width="10.42578125" style="1" customWidth="1"/>
    <col min="15876" max="15876" width="11.28515625" style="1" customWidth="1"/>
    <col min="15877" max="15877" width="9.85546875" style="1" customWidth="1"/>
    <col min="15878" max="15878" width="11.28515625" style="1" customWidth="1"/>
    <col min="15879" max="15879" width="7.42578125" style="1" customWidth="1"/>
    <col min="15880" max="15880" width="9.28515625" style="1" customWidth="1"/>
    <col min="15881" max="15881" width="10.85546875" style="1" customWidth="1"/>
    <col min="15882" max="15882" width="8.85546875" style="1" customWidth="1"/>
    <col min="15883" max="15883" width="8.28515625" style="1" customWidth="1"/>
    <col min="15884" max="15884" width="10" style="1" customWidth="1"/>
    <col min="15885" max="15885" width="10.5703125" style="1" customWidth="1"/>
    <col min="15886" max="15886" width="10.42578125" style="1" customWidth="1"/>
    <col min="15887" max="15887" width="7.7109375" style="1" customWidth="1"/>
    <col min="15888" max="15888" width="9.5703125" style="1" customWidth="1"/>
    <col min="15889" max="16128" width="9.140625" style="1"/>
    <col min="16129" max="16129" width="10.7109375" style="1" customWidth="1"/>
    <col min="16130" max="16130" width="9" style="1" customWidth="1"/>
    <col min="16131" max="16131" width="10.42578125" style="1" customWidth="1"/>
    <col min="16132" max="16132" width="11.28515625" style="1" customWidth="1"/>
    <col min="16133" max="16133" width="9.85546875" style="1" customWidth="1"/>
    <col min="16134" max="16134" width="11.28515625" style="1" customWidth="1"/>
    <col min="16135" max="16135" width="7.42578125" style="1" customWidth="1"/>
    <col min="16136" max="16136" width="9.28515625" style="1" customWidth="1"/>
    <col min="16137" max="16137" width="10.85546875" style="1" customWidth="1"/>
    <col min="16138" max="16138" width="8.85546875" style="1" customWidth="1"/>
    <col min="16139" max="16139" width="8.28515625" style="1" customWidth="1"/>
    <col min="16140" max="16140" width="10" style="1" customWidth="1"/>
    <col min="16141" max="16141" width="10.5703125" style="1" customWidth="1"/>
    <col min="16142" max="16142" width="10.42578125" style="1" customWidth="1"/>
    <col min="16143" max="16143" width="7.7109375" style="1" customWidth="1"/>
    <col min="16144" max="16144" width="9.5703125" style="1" customWidth="1"/>
    <col min="16145" max="16384" width="9.140625" style="1"/>
  </cols>
  <sheetData>
    <row r="1" spans="1:17" x14ac:dyDescent="0.2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17" x14ac:dyDescent="0.25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4"/>
    </row>
    <row r="3" spans="1:1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7" ht="38.25" x14ac:dyDescent="0.25">
      <c r="A5" s="4" t="s">
        <v>3</v>
      </c>
      <c r="B5" s="75" t="s">
        <v>4</v>
      </c>
      <c r="C5" s="66"/>
      <c r="D5" s="66"/>
      <c r="E5" s="67"/>
      <c r="F5" s="23" t="s">
        <v>5</v>
      </c>
      <c r="G5" s="76" t="s">
        <v>6</v>
      </c>
      <c r="H5" s="69"/>
      <c r="I5" s="69"/>
      <c r="J5" s="70"/>
      <c r="K5" s="24" t="s">
        <v>7</v>
      </c>
      <c r="L5" s="75" t="s">
        <v>8</v>
      </c>
      <c r="M5" s="66"/>
      <c r="N5" s="66"/>
      <c r="O5" s="67"/>
      <c r="P5" s="4" t="s">
        <v>9</v>
      </c>
      <c r="Q5" s="21" t="s">
        <v>10</v>
      </c>
    </row>
    <row r="6" spans="1:17" ht="51" x14ac:dyDescent="0.25">
      <c r="A6" s="5"/>
      <c r="B6" s="4" t="s">
        <v>11</v>
      </c>
      <c r="C6" s="6" t="s">
        <v>12</v>
      </c>
      <c r="D6" s="7" t="s">
        <v>13</v>
      </c>
      <c r="E6" s="6" t="s">
        <v>14</v>
      </c>
      <c r="F6" s="5"/>
      <c r="G6" s="4" t="s">
        <v>11</v>
      </c>
      <c r="H6" s="5" t="s">
        <v>12</v>
      </c>
      <c r="I6" s="4" t="s">
        <v>13</v>
      </c>
      <c r="J6" s="5" t="s">
        <v>14</v>
      </c>
      <c r="K6" s="8"/>
      <c r="L6" s="7" t="s">
        <v>11</v>
      </c>
      <c r="M6" s="5" t="s">
        <v>12</v>
      </c>
      <c r="N6" s="7" t="s">
        <v>13</v>
      </c>
      <c r="O6" s="6" t="s">
        <v>14</v>
      </c>
      <c r="P6" s="8"/>
      <c r="Q6" s="8"/>
    </row>
    <row r="7" spans="1:17" x14ac:dyDescent="0.25">
      <c r="A7" s="9">
        <v>2002</v>
      </c>
      <c r="F7" s="25"/>
      <c r="G7" s="26"/>
      <c r="H7" s="26"/>
      <c r="I7" s="26"/>
      <c r="J7" s="26"/>
      <c r="K7" s="25"/>
      <c r="L7" s="26"/>
      <c r="M7" s="26"/>
      <c r="N7" s="26"/>
      <c r="O7" s="26"/>
      <c r="P7" s="25"/>
      <c r="Q7" s="27"/>
    </row>
    <row r="8" spans="1:17" x14ac:dyDescent="0.25">
      <c r="A8" s="10">
        <v>37257</v>
      </c>
      <c r="B8" s="11">
        <v>0</v>
      </c>
      <c r="C8" s="11">
        <v>0</v>
      </c>
      <c r="D8" s="11">
        <v>0</v>
      </c>
      <c r="E8" s="11">
        <v>45.851191249999999</v>
      </c>
      <c r="F8" s="28">
        <f>SUM(B8:E8)</f>
        <v>45.851191249999999</v>
      </c>
      <c r="G8" s="29">
        <v>0</v>
      </c>
      <c r="H8" s="29">
        <v>0</v>
      </c>
      <c r="I8" s="29">
        <v>0</v>
      </c>
      <c r="J8" s="29">
        <v>5.4031603700000002</v>
      </c>
      <c r="K8" s="28">
        <f>SUM(G8:J8)</f>
        <v>5.4031603700000002</v>
      </c>
      <c r="L8" s="29">
        <v>0</v>
      </c>
      <c r="M8" s="29">
        <v>0</v>
      </c>
      <c r="N8" s="29">
        <v>0</v>
      </c>
      <c r="O8" s="29">
        <v>0</v>
      </c>
      <c r="P8" s="28">
        <f>SUM(L8:O8)</f>
        <v>0</v>
      </c>
      <c r="Q8" s="30">
        <f>F8+K8+P8</f>
        <v>51.254351620000001</v>
      </c>
    </row>
    <row r="9" spans="1:17" x14ac:dyDescent="0.25">
      <c r="A9" s="10">
        <v>37288</v>
      </c>
      <c r="B9" s="11">
        <v>0</v>
      </c>
      <c r="C9" s="11">
        <v>0</v>
      </c>
      <c r="D9" s="11">
        <v>0</v>
      </c>
      <c r="E9" s="11">
        <v>46.254396569999997</v>
      </c>
      <c r="F9" s="28">
        <f t="shared" ref="F9:F19" si="0">SUM(B9:E9)</f>
        <v>46.254396569999997</v>
      </c>
      <c r="G9" s="29">
        <v>0</v>
      </c>
      <c r="H9" s="29">
        <v>0</v>
      </c>
      <c r="I9" s="29">
        <v>0</v>
      </c>
      <c r="J9" s="29">
        <v>5.7445656300000003</v>
      </c>
      <c r="K9" s="28">
        <f t="shared" ref="K9:K32" si="1">SUM(G9:J9)</f>
        <v>5.7445656300000003</v>
      </c>
      <c r="L9" s="29">
        <v>0</v>
      </c>
      <c r="M9" s="29">
        <v>0</v>
      </c>
      <c r="N9" s="29">
        <v>0</v>
      </c>
      <c r="O9" s="29">
        <v>0</v>
      </c>
      <c r="P9" s="28">
        <f t="shared" ref="P9:P32" si="2">SUM(L9:O9)</f>
        <v>0</v>
      </c>
      <c r="Q9" s="30">
        <f t="shared" ref="Q9:Q71" si="3">F9+K9+P9</f>
        <v>51.998962199999994</v>
      </c>
    </row>
    <row r="10" spans="1:17" x14ac:dyDescent="0.25">
      <c r="A10" s="10">
        <v>37316</v>
      </c>
      <c r="B10" s="11">
        <v>0</v>
      </c>
      <c r="C10" s="11">
        <v>0</v>
      </c>
      <c r="D10" s="11">
        <v>0</v>
      </c>
      <c r="E10" s="11">
        <v>48.360706560000004</v>
      </c>
      <c r="F10" s="28">
        <f t="shared" si="0"/>
        <v>48.360706560000004</v>
      </c>
      <c r="G10" s="29">
        <v>0</v>
      </c>
      <c r="H10" s="29">
        <v>0</v>
      </c>
      <c r="I10" s="29">
        <v>0</v>
      </c>
      <c r="J10" s="29">
        <v>5.4432071399999993</v>
      </c>
      <c r="K10" s="28">
        <f t="shared" si="1"/>
        <v>5.4432071399999993</v>
      </c>
      <c r="L10" s="29">
        <v>0</v>
      </c>
      <c r="M10" s="29">
        <v>0</v>
      </c>
      <c r="N10" s="29">
        <v>0</v>
      </c>
      <c r="O10" s="29">
        <v>0</v>
      </c>
      <c r="P10" s="28">
        <f t="shared" si="2"/>
        <v>0</v>
      </c>
      <c r="Q10" s="30">
        <f t="shared" si="3"/>
        <v>53.803913700000003</v>
      </c>
    </row>
    <row r="11" spans="1:17" x14ac:dyDescent="0.25">
      <c r="A11" s="10">
        <v>37347</v>
      </c>
      <c r="B11" s="11">
        <v>0</v>
      </c>
      <c r="C11" s="11">
        <v>12.95941689</v>
      </c>
      <c r="D11" s="11">
        <v>0</v>
      </c>
      <c r="E11" s="11">
        <v>42.967146290000002</v>
      </c>
      <c r="F11" s="28">
        <f t="shared" si="0"/>
        <v>55.926563180000002</v>
      </c>
      <c r="G11" s="29">
        <v>0</v>
      </c>
      <c r="H11" s="29">
        <v>0</v>
      </c>
      <c r="I11" s="29">
        <v>0</v>
      </c>
      <c r="J11" s="29">
        <v>5.4676082099999999</v>
      </c>
      <c r="K11" s="28">
        <f t="shared" si="1"/>
        <v>5.4676082099999999</v>
      </c>
      <c r="L11" s="29">
        <v>0</v>
      </c>
      <c r="M11" s="29">
        <v>0</v>
      </c>
      <c r="N11" s="29">
        <v>0</v>
      </c>
      <c r="O11" s="29">
        <v>0</v>
      </c>
      <c r="P11" s="28">
        <f t="shared" si="2"/>
        <v>0</v>
      </c>
      <c r="Q11" s="30">
        <f t="shared" si="3"/>
        <v>61.394171390000004</v>
      </c>
    </row>
    <row r="12" spans="1:17" x14ac:dyDescent="0.25">
      <c r="A12" s="10">
        <v>37377</v>
      </c>
      <c r="B12" s="11">
        <v>0</v>
      </c>
      <c r="C12" s="11">
        <v>11.51381095</v>
      </c>
      <c r="D12" s="11">
        <v>0</v>
      </c>
      <c r="E12" s="11">
        <v>35.692670989999996</v>
      </c>
      <c r="F12" s="28">
        <f t="shared" si="0"/>
        <v>47.206481939999996</v>
      </c>
      <c r="G12" s="29">
        <v>0</v>
      </c>
      <c r="H12" s="29">
        <v>0</v>
      </c>
      <c r="I12" s="29">
        <v>0</v>
      </c>
      <c r="J12" s="29">
        <v>5.7631528099999993</v>
      </c>
      <c r="K12" s="28">
        <f t="shared" si="1"/>
        <v>5.7631528099999993</v>
      </c>
      <c r="L12" s="29">
        <v>0</v>
      </c>
      <c r="M12" s="29">
        <v>0</v>
      </c>
      <c r="N12" s="29">
        <v>0</v>
      </c>
      <c r="O12" s="29">
        <v>0</v>
      </c>
      <c r="P12" s="28">
        <f t="shared" si="2"/>
        <v>0</v>
      </c>
      <c r="Q12" s="30">
        <f t="shared" si="3"/>
        <v>52.969634749999997</v>
      </c>
    </row>
    <row r="13" spans="1:17" x14ac:dyDescent="0.25">
      <c r="A13" s="10">
        <v>37408</v>
      </c>
      <c r="B13" s="11">
        <v>0</v>
      </c>
      <c r="C13" s="11">
        <v>11.832028230000001</v>
      </c>
      <c r="D13" s="11">
        <v>0</v>
      </c>
      <c r="E13" s="11">
        <v>32.669786420000001</v>
      </c>
      <c r="F13" s="28">
        <f t="shared" si="0"/>
        <v>44.50181465</v>
      </c>
      <c r="G13" s="29">
        <v>0</v>
      </c>
      <c r="H13" s="29">
        <v>0</v>
      </c>
      <c r="I13" s="29">
        <v>0</v>
      </c>
      <c r="J13" s="29">
        <v>5.9303785900000001</v>
      </c>
      <c r="K13" s="28">
        <f t="shared" si="1"/>
        <v>5.9303785900000001</v>
      </c>
      <c r="L13" s="29">
        <v>0</v>
      </c>
      <c r="M13" s="29">
        <v>0</v>
      </c>
      <c r="N13" s="29">
        <v>0</v>
      </c>
      <c r="O13" s="29">
        <v>0</v>
      </c>
      <c r="P13" s="28">
        <f t="shared" si="2"/>
        <v>0</v>
      </c>
      <c r="Q13" s="30">
        <f t="shared" si="3"/>
        <v>50.432193240000004</v>
      </c>
    </row>
    <row r="14" spans="1:17" x14ac:dyDescent="0.25">
      <c r="A14" s="10">
        <v>37438</v>
      </c>
      <c r="B14" s="11">
        <v>0</v>
      </c>
      <c r="C14" s="11">
        <v>12.002416210000002</v>
      </c>
      <c r="D14" s="11">
        <v>0</v>
      </c>
      <c r="E14" s="11">
        <v>33.563994569999998</v>
      </c>
      <c r="F14" s="28">
        <f t="shared" si="0"/>
        <v>45.566410779999998</v>
      </c>
      <c r="G14" s="29">
        <v>0</v>
      </c>
      <c r="H14" s="29">
        <v>0</v>
      </c>
      <c r="I14" s="29">
        <v>0</v>
      </c>
      <c r="J14" s="29">
        <v>6.0269659000000004</v>
      </c>
      <c r="K14" s="28">
        <f t="shared" si="1"/>
        <v>6.0269659000000004</v>
      </c>
      <c r="L14" s="29">
        <v>0</v>
      </c>
      <c r="M14" s="29">
        <v>0</v>
      </c>
      <c r="N14" s="29">
        <v>0</v>
      </c>
      <c r="O14" s="29">
        <v>0</v>
      </c>
      <c r="P14" s="28">
        <f t="shared" si="2"/>
        <v>0</v>
      </c>
      <c r="Q14" s="30">
        <f t="shared" si="3"/>
        <v>51.593376679999999</v>
      </c>
    </row>
    <row r="15" spans="1:17" x14ac:dyDescent="0.25">
      <c r="A15" s="10">
        <v>37469</v>
      </c>
      <c r="B15" s="11">
        <v>0</v>
      </c>
      <c r="C15" s="11">
        <v>12.739198589999999</v>
      </c>
      <c r="D15" s="11">
        <v>0</v>
      </c>
      <c r="E15" s="11">
        <v>33.898167560000005</v>
      </c>
      <c r="F15" s="28">
        <f t="shared" si="0"/>
        <v>46.637366150000005</v>
      </c>
      <c r="G15" s="29">
        <v>0</v>
      </c>
      <c r="H15" s="29">
        <v>0</v>
      </c>
      <c r="I15" s="29">
        <v>0</v>
      </c>
      <c r="J15" s="29">
        <v>6.13683551</v>
      </c>
      <c r="K15" s="28">
        <f t="shared" si="1"/>
        <v>6.13683551</v>
      </c>
      <c r="L15" s="29">
        <v>0</v>
      </c>
      <c r="M15" s="29">
        <v>0</v>
      </c>
      <c r="N15" s="29">
        <v>0</v>
      </c>
      <c r="O15" s="29">
        <v>0</v>
      </c>
      <c r="P15" s="28">
        <f t="shared" si="2"/>
        <v>0</v>
      </c>
      <c r="Q15" s="30">
        <f t="shared" si="3"/>
        <v>52.774201660000003</v>
      </c>
    </row>
    <row r="16" spans="1:17" x14ac:dyDescent="0.25">
      <c r="A16" s="10">
        <v>37500</v>
      </c>
      <c r="B16" s="11">
        <v>0</v>
      </c>
      <c r="C16" s="11">
        <v>11.10811625</v>
      </c>
      <c r="D16" s="11">
        <v>0</v>
      </c>
      <c r="E16" s="11">
        <v>37.898042799999999</v>
      </c>
      <c r="F16" s="28">
        <f t="shared" si="0"/>
        <v>49.006159050000001</v>
      </c>
      <c r="G16" s="29">
        <v>0</v>
      </c>
      <c r="H16" s="29">
        <v>0</v>
      </c>
      <c r="I16" s="29">
        <v>0</v>
      </c>
      <c r="J16" s="29">
        <v>5.7787816100000002</v>
      </c>
      <c r="K16" s="28">
        <f t="shared" si="1"/>
        <v>5.7787816100000002</v>
      </c>
      <c r="L16" s="29">
        <v>0</v>
      </c>
      <c r="M16" s="29">
        <v>0</v>
      </c>
      <c r="N16" s="29">
        <v>0</v>
      </c>
      <c r="O16" s="29">
        <v>0</v>
      </c>
      <c r="P16" s="28">
        <f t="shared" si="2"/>
        <v>0</v>
      </c>
      <c r="Q16" s="30">
        <f t="shared" si="3"/>
        <v>54.784940660000004</v>
      </c>
    </row>
    <row r="17" spans="1:17" x14ac:dyDescent="0.25">
      <c r="A17" s="10">
        <v>37530</v>
      </c>
      <c r="B17" s="11">
        <v>0</v>
      </c>
      <c r="C17" s="11">
        <v>10.22740441</v>
      </c>
      <c r="D17" s="11">
        <v>0</v>
      </c>
      <c r="E17" s="11">
        <v>35.733668990000005</v>
      </c>
      <c r="F17" s="28">
        <f t="shared" si="0"/>
        <v>45.961073400000004</v>
      </c>
      <c r="G17" s="29">
        <v>0</v>
      </c>
      <c r="H17" s="29">
        <v>0</v>
      </c>
      <c r="I17" s="29">
        <v>0</v>
      </c>
      <c r="J17" s="29">
        <v>5.4099845700000007</v>
      </c>
      <c r="K17" s="28">
        <f t="shared" si="1"/>
        <v>5.4099845700000007</v>
      </c>
      <c r="L17" s="29">
        <v>0</v>
      </c>
      <c r="M17" s="29">
        <v>0</v>
      </c>
      <c r="N17" s="29">
        <v>0</v>
      </c>
      <c r="O17" s="29">
        <v>0</v>
      </c>
      <c r="P17" s="28">
        <f t="shared" si="2"/>
        <v>0</v>
      </c>
      <c r="Q17" s="30">
        <f t="shared" si="3"/>
        <v>51.371057970000003</v>
      </c>
    </row>
    <row r="18" spans="1:17" x14ac:dyDescent="0.25">
      <c r="A18" s="10">
        <v>37561</v>
      </c>
      <c r="B18" s="11">
        <v>0</v>
      </c>
      <c r="C18" s="11">
        <v>10.561053130000001</v>
      </c>
      <c r="D18" s="11">
        <v>0</v>
      </c>
      <c r="E18" s="11">
        <v>39.677384700000005</v>
      </c>
      <c r="F18" s="28">
        <f t="shared" si="0"/>
        <v>50.238437830000009</v>
      </c>
      <c r="G18" s="29">
        <v>0</v>
      </c>
      <c r="H18" s="29">
        <v>0</v>
      </c>
      <c r="I18" s="29">
        <v>0</v>
      </c>
      <c r="J18" s="29">
        <v>5.7838014799999993</v>
      </c>
      <c r="K18" s="28">
        <f t="shared" si="1"/>
        <v>5.7838014799999993</v>
      </c>
      <c r="L18" s="29">
        <v>0</v>
      </c>
      <c r="M18" s="29">
        <v>0</v>
      </c>
      <c r="N18" s="29">
        <v>0</v>
      </c>
      <c r="O18" s="29">
        <v>0</v>
      </c>
      <c r="P18" s="28">
        <f t="shared" si="2"/>
        <v>0</v>
      </c>
      <c r="Q18" s="30">
        <f t="shared" si="3"/>
        <v>56.02223931000001</v>
      </c>
    </row>
    <row r="19" spans="1:17" x14ac:dyDescent="0.25">
      <c r="A19" s="10">
        <v>37591</v>
      </c>
      <c r="B19" s="11">
        <v>0</v>
      </c>
      <c r="C19" s="11">
        <v>11.26753508</v>
      </c>
      <c r="D19" s="11">
        <v>0</v>
      </c>
      <c r="E19" s="11">
        <v>37.623379820000004</v>
      </c>
      <c r="F19" s="28">
        <f t="shared" si="0"/>
        <v>48.890914900000006</v>
      </c>
      <c r="G19" s="29">
        <v>0</v>
      </c>
      <c r="H19" s="29">
        <v>0</v>
      </c>
      <c r="I19" s="29">
        <v>0</v>
      </c>
      <c r="J19" s="29">
        <v>5.7182417599999997</v>
      </c>
      <c r="K19" s="28">
        <f t="shared" si="1"/>
        <v>5.7182417599999997</v>
      </c>
      <c r="L19" s="29">
        <v>0</v>
      </c>
      <c r="M19" s="29">
        <v>0</v>
      </c>
      <c r="N19" s="29">
        <v>0</v>
      </c>
      <c r="O19" s="29">
        <v>0</v>
      </c>
      <c r="P19" s="28">
        <f t="shared" si="2"/>
        <v>0</v>
      </c>
      <c r="Q19" s="30">
        <f t="shared" si="3"/>
        <v>54.609156660000004</v>
      </c>
    </row>
    <row r="20" spans="1:17" x14ac:dyDescent="0.25">
      <c r="A20" s="12">
        <v>2003</v>
      </c>
      <c r="B20" s="11"/>
      <c r="C20" s="11"/>
      <c r="D20" s="11"/>
      <c r="E20" s="11"/>
      <c r="F20" s="28"/>
      <c r="G20" s="29"/>
      <c r="H20" s="29"/>
      <c r="I20" s="29"/>
      <c r="J20" s="29"/>
      <c r="K20" s="28"/>
      <c r="L20" s="29"/>
      <c r="M20" s="29"/>
      <c r="N20" s="29"/>
      <c r="O20" s="29"/>
      <c r="P20" s="28"/>
      <c r="Q20" s="30">
        <f t="shared" si="3"/>
        <v>0</v>
      </c>
    </row>
    <row r="21" spans="1:17" x14ac:dyDescent="0.25">
      <c r="A21" s="10">
        <v>37622</v>
      </c>
      <c r="B21" s="11">
        <v>0</v>
      </c>
      <c r="C21" s="11">
        <v>11.147019539999999</v>
      </c>
      <c r="D21" s="11">
        <v>0</v>
      </c>
      <c r="E21" s="11">
        <v>38.937724039999999</v>
      </c>
      <c r="F21" s="28">
        <f t="shared" ref="F21:F32" si="4">SUM(B21:E21)</f>
        <v>50.084743579999994</v>
      </c>
      <c r="G21" s="29">
        <v>0</v>
      </c>
      <c r="H21" s="29">
        <v>0</v>
      </c>
      <c r="I21" s="29">
        <v>0</v>
      </c>
      <c r="J21" s="29">
        <v>5.2426024099999999</v>
      </c>
      <c r="K21" s="28">
        <f t="shared" si="1"/>
        <v>5.2426024099999999</v>
      </c>
      <c r="L21" s="29">
        <v>0</v>
      </c>
      <c r="M21" s="29">
        <v>0</v>
      </c>
      <c r="N21" s="29">
        <v>0</v>
      </c>
      <c r="O21" s="29">
        <v>0.45859659999999997</v>
      </c>
      <c r="P21" s="28">
        <f t="shared" si="2"/>
        <v>0.45859659999999997</v>
      </c>
      <c r="Q21" s="30">
        <f t="shared" si="3"/>
        <v>55.785942589999998</v>
      </c>
    </row>
    <row r="22" spans="1:17" x14ac:dyDescent="0.25">
      <c r="A22" s="10">
        <v>37653</v>
      </c>
      <c r="B22" s="11">
        <v>0</v>
      </c>
      <c r="C22" s="11">
        <v>10.375188319999999</v>
      </c>
      <c r="D22" s="11">
        <v>0</v>
      </c>
      <c r="E22" s="11">
        <v>40.97184163</v>
      </c>
      <c r="F22" s="28">
        <f t="shared" si="4"/>
        <v>51.34702995</v>
      </c>
      <c r="G22" s="29">
        <v>0</v>
      </c>
      <c r="H22" s="29">
        <v>0</v>
      </c>
      <c r="I22" s="29">
        <v>0</v>
      </c>
      <c r="J22" s="29">
        <v>5.1900686</v>
      </c>
      <c r="K22" s="28">
        <f t="shared" si="1"/>
        <v>5.1900686</v>
      </c>
      <c r="L22" s="29">
        <v>0</v>
      </c>
      <c r="M22" s="29">
        <v>0</v>
      </c>
      <c r="N22" s="29">
        <v>0</v>
      </c>
      <c r="O22" s="29">
        <v>0.54394918999999997</v>
      </c>
      <c r="P22" s="28">
        <f t="shared" si="2"/>
        <v>0.54394918999999997</v>
      </c>
      <c r="Q22" s="30">
        <f t="shared" si="3"/>
        <v>57.081047739999995</v>
      </c>
    </row>
    <row r="23" spans="1:17" x14ac:dyDescent="0.25">
      <c r="A23" s="10">
        <v>37681</v>
      </c>
      <c r="B23" s="11">
        <v>0</v>
      </c>
      <c r="C23" s="11">
        <v>10.11648127</v>
      </c>
      <c r="D23" s="11">
        <v>0</v>
      </c>
      <c r="E23" s="11">
        <v>38.486357669999997</v>
      </c>
      <c r="F23" s="28">
        <f t="shared" si="4"/>
        <v>48.602838939999998</v>
      </c>
      <c r="G23" s="29">
        <v>0</v>
      </c>
      <c r="H23" s="29">
        <v>0</v>
      </c>
      <c r="I23" s="29">
        <v>0</v>
      </c>
      <c r="J23" s="29">
        <v>5.8145449400000002</v>
      </c>
      <c r="K23" s="28">
        <f t="shared" si="1"/>
        <v>5.8145449400000002</v>
      </c>
      <c r="L23" s="29">
        <v>0</v>
      </c>
      <c r="M23" s="29">
        <v>0</v>
      </c>
      <c r="N23" s="29">
        <v>0</v>
      </c>
      <c r="O23" s="29">
        <v>0</v>
      </c>
      <c r="P23" s="28">
        <f t="shared" si="2"/>
        <v>0</v>
      </c>
      <c r="Q23" s="30">
        <f t="shared" si="3"/>
        <v>54.417383879999996</v>
      </c>
    </row>
    <row r="24" spans="1:17" x14ac:dyDescent="0.25">
      <c r="A24" s="10">
        <v>37712</v>
      </c>
      <c r="B24" s="11">
        <v>0</v>
      </c>
      <c r="C24" s="11">
        <v>9.8066456500000001</v>
      </c>
      <c r="D24" s="11">
        <v>0</v>
      </c>
      <c r="E24" s="11">
        <v>39.445731789999996</v>
      </c>
      <c r="F24" s="28">
        <f t="shared" si="4"/>
        <v>49.252377439999997</v>
      </c>
      <c r="G24" s="29">
        <v>0</v>
      </c>
      <c r="H24" s="29">
        <v>0</v>
      </c>
      <c r="I24" s="29">
        <v>0</v>
      </c>
      <c r="J24" s="29">
        <v>5.7916919599999996</v>
      </c>
      <c r="K24" s="28">
        <f t="shared" si="1"/>
        <v>5.7916919599999996</v>
      </c>
      <c r="L24" s="29">
        <v>0</v>
      </c>
      <c r="M24" s="29">
        <v>0</v>
      </c>
      <c r="N24" s="29">
        <v>0</v>
      </c>
      <c r="O24" s="29">
        <v>0</v>
      </c>
      <c r="P24" s="28">
        <f t="shared" si="2"/>
        <v>0</v>
      </c>
      <c r="Q24" s="30">
        <f t="shared" si="3"/>
        <v>55.044069399999998</v>
      </c>
    </row>
    <row r="25" spans="1:17" x14ac:dyDescent="0.25">
      <c r="A25" s="10">
        <v>37742</v>
      </c>
      <c r="B25" s="11">
        <v>0</v>
      </c>
      <c r="C25" s="11">
        <v>9.5328753200000005</v>
      </c>
      <c r="D25" s="11">
        <v>0</v>
      </c>
      <c r="E25" s="11">
        <v>38.330714229999998</v>
      </c>
      <c r="F25" s="28">
        <f t="shared" si="4"/>
        <v>47.86358955</v>
      </c>
      <c r="G25" s="29">
        <v>0</v>
      </c>
      <c r="H25" s="29">
        <v>0</v>
      </c>
      <c r="I25" s="29">
        <v>0</v>
      </c>
      <c r="J25" s="29">
        <v>6.0268691899999993</v>
      </c>
      <c r="K25" s="28">
        <f t="shared" si="1"/>
        <v>6.0268691899999993</v>
      </c>
      <c r="L25" s="29">
        <v>0</v>
      </c>
      <c r="M25" s="29">
        <v>0</v>
      </c>
      <c r="N25" s="29">
        <v>0</v>
      </c>
      <c r="O25" s="29">
        <v>0</v>
      </c>
      <c r="P25" s="28">
        <f t="shared" si="2"/>
        <v>0</v>
      </c>
      <c r="Q25" s="30">
        <f t="shared" si="3"/>
        <v>53.89045874</v>
      </c>
    </row>
    <row r="26" spans="1:17" x14ac:dyDescent="0.25">
      <c r="A26" s="10">
        <v>37773</v>
      </c>
      <c r="B26" s="11">
        <v>0</v>
      </c>
      <c r="C26" s="11">
        <v>10.50534723</v>
      </c>
      <c r="D26" s="11">
        <v>0</v>
      </c>
      <c r="E26" s="11">
        <v>41.376814079999995</v>
      </c>
      <c r="F26" s="28">
        <f t="shared" si="4"/>
        <v>51.882161309999994</v>
      </c>
      <c r="G26" s="29">
        <v>0</v>
      </c>
      <c r="H26" s="29">
        <v>0</v>
      </c>
      <c r="I26" s="29">
        <v>0</v>
      </c>
      <c r="J26" s="29">
        <v>5.8564261099999992</v>
      </c>
      <c r="K26" s="28">
        <f t="shared" si="1"/>
        <v>5.8564261099999992</v>
      </c>
      <c r="L26" s="29">
        <v>0</v>
      </c>
      <c r="M26" s="29">
        <v>0</v>
      </c>
      <c r="N26" s="29">
        <v>0</v>
      </c>
      <c r="O26" s="29">
        <v>0</v>
      </c>
      <c r="P26" s="28">
        <f t="shared" si="2"/>
        <v>0</v>
      </c>
      <c r="Q26" s="30">
        <f t="shared" si="3"/>
        <v>57.738587419999995</v>
      </c>
    </row>
    <row r="27" spans="1:17" x14ac:dyDescent="0.25">
      <c r="A27" s="10">
        <v>37803</v>
      </c>
      <c r="B27" s="11">
        <v>0</v>
      </c>
      <c r="C27" s="11">
        <v>10.20725751</v>
      </c>
      <c r="D27" s="11">
        <v>0</v>
      </c>
      <c r="E27" s="11">
        <v>41.176956329999996</v>
      </c>
      <c r="F27" s="28">
        <f t="shared" si="4"/>
        <v>51.384213839999994</v>
      </c>
      <c r="G27" s="29">
        <v>0</v>
      </c>
      <c r="H27" s="29">
        <v>0</v>
      </c>
      <c r="I27" s="29">
        <v>0</v>
      </c>
      <c r="J27" s="29">
        <v>5.9452196000000006</v>
      </c>
      <c r="K27" s="28">
        <f t="shared" si="1"/>
        <v>5.9452196000000006</v>
      </c>
      <c r="L27" s="29">
        <v>0</v>
      </c>
      <c r="M27" s="29">
        <v>0</v>
      </c>
      <c r="N27" s="29">
        <v>0</v>
      </c>
      <c r="O27" s="29">
        <v>0.20323901</v>
      </c>
      <c r="P27" s="28">
        <f t="shared" si="2"/>
        <v>0.20323901</v>
      </c>
      <c r="Q27" s="30">
        <f t="shared" si="3"/>
        <v>57.532672449999993</v>
      </c>
    </row>
    <row r="28" spans="1:17" x14ac:dyDescent="0.25">
      <c r="A28" s="10">
        <v>37834</v>
      </c>
      <c r="B28" s="11">
        <v>0</v>
      </c>
      <c r="C28" s="11">
        <v>9.1468912400000004</v>
      </c>
      <c r="D28" s="11">
        <v>7.0789199999999998E-3</v>
      </c>
      <c r="E28" s="11">
        <v>44.491804549999998</v>
      </c>
      <c r="F28" s="28">
        <f t="shared" si="4"/>
        <v>53.645774709999998</v>
      </c>
      <c r="G28" s="29">
        <v>0</v>
      </c>
      <c r="H28" s="29">
        <v>0</v>
      </c>
      <c r="I28" s="29">
        <v>0</v>
      </c>
      <c r="J28" s="29">
        <v>4.4812765700000003</v>
      </c>
      <c r="K28" s="28">
        <f t="shared" si="1"/>
        <v>4.4812765700000003</v>
      </c>
      <c r="L28" s="29">
        <v>2.2069E-4</v>
      </c>
      <c r="M28" s="29">
        <v>3.6062500000000001E-3</v>
      </c>
      <c r="N28" s="29">
        <v>1.7398509999999999E-2</v>
      </c>
      <c r="O28" s="29">
        <v>1.8414448799999998</v>
      </c>
      <c r="P28" s="28">
        <f t="shared" si="2"/>
        <v>1.8626703299999998</v>
      </c>
      <c r="Q28" s="30">
        <f t="shared" si="3"/>
        <v>59.989721609999997</v>
      </c>
    </row>
    <row r="29" spans="1:17" x14ac:dyDescent="0.25">
      <c r="A29" s="10">
        <v>37865</v>
      </c>
      <c r="B29" s="11">
        <v>0</v>
      </c>
      <c r="C29" s="11">
        <v>12.41694442</v>
      </c>
      <c r="D29" s="11">
        <v>0.64023367000000009</v>
      </c>
      <c r="E29" s="11">
        <v>41.132395340000002</v>
      </c>
      <c r="F29" s="28">
        <f t="shared" si="4"/>
        <v>54.189573430000003</v>
      </c>
      <c r="G29" s="29">
        <v>0</v>
      </c>
      <c r="H29" s="29">
        <v>0</v>
      </c>
      <c r="I29" s="29">
        <v>0</v>
      </c>
      <c r="J29" s="29">
        <v>5.7778255099999996</v>
      </c>
      <c r="K29" s="28">
        <f t="shared" si="1"/>
        <v>5.7778255099999996</v>
      </c>
      <c r="L29" s="29">
        <v>2.4100000000000003E-5</v>
      </c>
      <c r="M29" s="29">
        <v>5.0240299999999996E-3</v>
      </c>
      <c r="N29" s="29">
        <v>9.3059500000000003E-3</v>
      </c>
      <c r="O29" s="29">
        <v>5.51980833</v>
      </c>
      <c r="P29" s="28">
        <f t="shared" si="2"/>
        <v>5.5341624100000004</v>
      </c>
      <c r="Q29" s="30">
        <f t="shared" si="3"/>
        <v>65.501561350000003</v>
      </c>
    </row>
    <row r="30" spans="1:17" x14ac:dyDescent="0.25">
      <c r="A30" s="10">
        <v>37895</v>
      </c>
      <c r="B30" s="11">
        <v>0</v>
      </c>
      <c r="C30" s="11">
        <v>13.00231301</v>
      </c>
      <c r="D30" s="11">
        <v>1.1419461399999999</v>
      </c>
      <c r="E30" s="11">
        <v>44.950811639999998</v>
      </c>
      <c r="F30" s="28">
        <f t="shared" si="4"/>
        <v>59.095070789999994</v>
      </c>
      <c r="G30" s="29">
        <v>0</v>
      </c>
      <c r="H30" s="29">
        <v>0</v>
      </c>
      <c r="I30" s="29">
        <v>0</v>
      </c>
      <c r="J30" s="29">
        <v>8.1215243299999997</v>
      </c>
      <c r="K30" s="28">
        <f t="shared" si="1"/>
        <v>8.1215243299999997</v>
      </c>
      <c r="L30" s="29">
        <v>1.4825719999999999E-2</v>
      </c>
      <c r="M30" s="29">
        <v>2.2249999999999999E-5</v>
      </c>
      <c r="N30" s="29">
        <v>7.2379899999999997E-3</v>
      </c>
      <c r="O30" s="29">
        <v>4.1518067200000006</v>
      </c>
      <c r="P30" s="28">
        <f t="shared" si="2"/>
        <v>4.1738926800000007</v>
      </c>
      <c r="Q30" s="30">
        <f t="shared" si="3"/>
        <v>71.390487799999988</v>
      </c>
    </row>
    <row r="31" spans="1:17" x14ac:dyDescent="0.25">
      <c r="A31" s="10">
        <v>37926</v>
      </c>
      <c r="B31" s="11">
        <v>0</v>
      </c>
      <c r="C31" s="11">
        <v>12.786852189999999</v>
      </c>
      <c r="D31" s="11">
        <v>1.1390610800000001</v>
      </c>
      <c r="E31" s="11">
        <v>46.104641950000001</v>
      </c>
      <c r="F31" s="28">
        <f t="shared" si="4"/>
        <v>60.030555219999997</v>
      </c>
      <c r="G31" s="29">
        <v>0</v>
      </c>
      <c r="H31" s="29">
        <v>0</v>
      </c>
      <c r="I31" s="29">
        <v>0</v>
      </c>
      <c r="J31" s="29">
        <v>9.3548587100000002</v>
      </c>
      <c r="K31" s="28">
        <f t="shared" si="1"/>
        <v>9.3548587100000002</v>
      </c>
      <c r="L31" s="29">
        <v>1.7988589999999999E-2</v>
      </c>
      <c r="M31" s="29">
        <v>2.2249999999999999E-5</v>
      </c>
      <c r="N31" s="29">
        <v>7.2409499999999995E-3</v>
      </c>
      <c r="O31" s="29">
        <v>4.4155480199999992</v>
      </c>
      <c r="P31" s="28">
        <f t="shared" si="2"/>
        <v>4.4407998099999997</v>
      </c>
      <c r="Q31" s="30">
        <f t="shared" si="3"/>
        <v>73.82621374</v>
      </c>
    </row>
    <row r="32" spans="1:17" x14ac:dyDescent="0.25">
      <c r="A32" s="10">
        <v>37956</v>
      </c>
      <c r="B32" s="11">
        <v>0</v>
      </c>
      <c r="C32" s="11">
        <v>11.41718799</v>
      </c>
      <c r="D32" s="11">
        <v>1.3817435500000002</v>
      </c>
      <c r="E32" s="11">
        <v>31.00512573</v>
      </c>
      <c r="F32" s="28">
        <f t="shared" si="4"/>
        <v>43.804057270000001</v>
      </c>
      <c r="G32" s="29">
        <v>0</v>
      </c>
      <c r="H32" s="29">
        <v>0</v>
      </c>
      <c r="I32" s="29">
        <v>6.2998037999999994</v>
      </c>
      <c r="J32" s="29">
        <v>3.93897583</v>
      </c>
      <c r="K32" s="28">
        <f t="shared" si="1"/>
        <v>10.23877963</v>
      </c>
      <c r="L32" s="29">
        <v>1.5785959999999998E-2</v>
      </c>
      <c r="M32" s="29">
        <v>8.762569999999999E-3</v>
      </c>
      <c r="N32" s="29">
        <v>1.99398896</v>
      </c>
      <c r="O32" s="29">
        <v>16.261949090000002</v>
      </c>
      <c r="P32" s="28">
        <f t="shared" si="2"/>
        <v>18.280486580000002</v>
      </c>
      <c r="Q32" s="30">
        <f t="shared" si="3"/>
        <v>72.323323479999999</v>
      </c>
    </row>
    <row r="33" spans="1:17" x14ac:dyDescent="0.25">
      <c r="A33" s="12">
        <v>2004</v>
      </c>
      <c r="B33" s="11"/>
      <c r="C33" s="11"/>
      <c r="D33" s="11"/>
      <c r="E33" s="11"/>
      <c r="F33" s="28"/>
      <c r="G33" s="29"/>
      <c r="H33" s="29"/>
      <c r="I33" s="29"/>
      <c r="J33" s="29"/>
      <c r="K33" s="28"/>
      <c r="L33" s="29"/>
      <c r="M33" s="29"/>
      <c r="N33" s="29"/>
      <c r="O33" s="29"/>
      <c r="P33" s="28"/>
      <c r="Q33" s="30">
        <f t="shared" si="3"/>
        <v>0</v>
      </c>
    </row>
    <row r="34" spans="1:17" x14ac:dyDescent="0.25">
      <c r="A34" s="10">
        <v>37987</v>
      </c>
      <c r="B34" s="11">
        <v>0</v>
      </c>
      <c r="C34" s="11">
        <v>12.47868813</v>
      </c>
      <c r="D34" s="11">
        <v>1.5086717199999999</v>
      </c>
      <c r="E34" s="11">
        <v>29.415360179999997</v>
      </c>
      <c r="F34" s="28">
        <f t="shared" ref="F34:F60" si="5">SUM(B34:E34)</f>
        <v>43.402720029999998</v>
      </c>
      <c r="G34" s="29">
        <v>0</v>
      </c>
      <c r="H34" s="29">
        <v>0</v>
      </c>
      <c r="I34" s="29">
        <v>2.0869350400000002</v>
      </c>
      <c r="J34" s="29">
        <v>3.7529797500000002</v>
      </c>
      <c r="K34" s="28">
        <f t="shared" ref="K34:K95" si="6">SUM(G34:J34)</f>
        <v>5.8399147899999999</v>
      </c>
      <c r="L34" s="29">
        <v>1.80708E-3</v>
      </c>
      <c r="M34" s="29">
        <v>2.4100000000000003E-5</v>
      </c>
      <c r="N34" s="29">
        <v>7.2436852500000004</v>
      </c>
      <c r="O34" s="29">
        <v>13.35938017</v>
      </c>
      <c r="P34" s="28">
        <f t="shared" ref="P34:P95" si="7">SUM(L34:O34)</f>
        <v>20.6048966</v>
      </c>
      <c r="Q34" s="30">
        <f t="shared" si="3"/>
        <v>69.847531419999996</v>
      </c>
    </row>
    <row r="35" spans="1:17" x14ac:dyDescent="0.25">
      <c r="A35" s="10">
        <v>38018</v>
      </c>
      <c r="B35" s="11">
        <v>0</v>
      </c>
      <c r="C35" s="11">
        <v>12.365275480000001</v>
      </c>
      <c r="D35" s="11">
        <v>2.2803659600000001</v>
      </c>
      <c r="E35" s="11">
        <v>30.265807060000004</v>
      </c>
      <c r="F35" s="28">
        <f t="shared" si="5"/>
        <v>44.911448500000006</v>
      </c>
      <c r="G35" s="29">
        <v>0</v>
      </c>
      <c r="H35" s="29">
        <v>0</v>
      </c>
      <c r="I35" s="29">
        <v>2.1163731000000001</v>
      </c>
      <c r="J35" s="29">
        <v>3.6890940099999998</v>
      </c>
      <c r="K35" s="28">
        <f t="shared" si="6"/>
        <v>5.8054671100000004</v>
      </c>
      <c r="L35" s="29">
        <v>1.283742E-2</v>
      </c>
      <c r="M35" s="29">
        <v>2.4100000000000003E-5</v>
      </c>
      <c r="N35" s="29">
        <v>7.9235281999999998</v>
      </c>
      <c r="O35" s="29">
        <v>14.83360482</v>
      </c>
      <c r="P35" s="28">
        <f t="shared" si="7"/>
        <v>22.769994539999999</v>
      </c>
      <c r="Q35" s="30">
        <f t="shared" si="3"/>
        <v>73.48691015</v>
      </c>
    </row>
    <row r="36" spans="1:17" x14ac:dyDescent="0.25">
      <c r="A36" s="10">
        <v>38047</v>
      </c>
      <c r="B36" s="11">
        <v>0</v>
      </c>
      <c r="C36" s="11">
        <v>14.72669979</v>
      </c>
      <c r="D36" s="11">
        <v>2.44130811</v>
      </c>
      <c r="E36" s="11">
        <v>27.982969259999997</v>
      </c>
      <c r="F36" s="28">
        <f t="shared" si="5"/>
        <v>45.150977159999997</v>
      </c>
      <c r="G36" s="29">
        <v>0</v>
      </c>
      <c r="H36" s="29">
        <v>0</v>
      </c>
      <c r="I36" s="29">
        <v>2.1657974599999998</v>
      </c>
      <c r="J36" s="29">
        <v>3.7920208099999999</v>
      </c>
      <c r="K36" s="28">
        <f t="shared" si="6"/>
        <v>5.9578182699999997</v>
      </c>
      <c r="L36" s="29">
        <v>1.5842229999999999E-2</v>
      </c>
      <c r="M36" s="29">
        <v>2.4100000000000003E-5</v>
      </c>
      <c r="N36" s="29">
        <v>8.5522861599999995</v>
      </c>
      <c r="O36" s="29">
        <v>16.545497860000001</v>
      </c>
      <c r="P36" s="28">
        <f t="shared" si="7"/>
        <v>25.11365035</v>
      </c>
      <c r="Q36" s="30">
        <f t="shared" si="3"/>
        <v>76.222445779999987</v>
      </c>
    </row>
    <row r="37" spans="1:17" x14ac:dyDescent="0.25">
      <c r="A37" s="10">
        <v>38078</v>
      </c>
      <c r="B37" s="11">
        <v>0.65997499999999998</v>
      </c>
      <c r="C37" s="11">
        <v>15.46552204</v>
      </c>
      <c r="D37" s="11">
        <v>3.8737260899999999</v>
      </c>
      <c r="E37" s="11">
        <v>26.675280599999997</v>
      </c>
      <c r="F37" s="28">
        <f t="shared" si="5"/>
        <v>46.674503729999998</v>
      </c>
      <c r="G37" s="29">
        <v>0</v>
      </c>
      <c r="H37" s="29">
        <v>0</v>
      </c>
      <c r="I37" s="29">
        <v>2.1629410199999999</v>
      </c>
      <c r="J37" s="29">
        <v>3.5933543700000001</v>
      </c>
      <c r="K37" s="28">
        <f t="shared" si="6"/>
        <v>5.75629539</v>
      </c>
      <c r="L37" s="29">
        <v>1.809009E-2</v>
      </c>
      <c r="M37" s="29">
        <v>2.4100000000000003E-5</v>
      </c>
      <c r="N37" s="29">
        <v>8.7065804900000003</v>
      </c>
      <c r="O37" s="29">
        <v>16.212159360000001</v>
      </c>
      <c r="P37" s="28">
        <f t="shared" si="7"/>
        <v>24.93685404</v>
      </c>
      <c r="Q37" s="30">
        <f t="shared" si="3"/>
        <v>77.367653160000003</v>
      </c>
    </row>
    <row r="38" spans="1:17" x14ac:dyDescent="0.25">
      <c r="A38" s="10">
        <v>38108</v>
      </c>
      <c r="B38" s="11">
        <v>0.65997499999999998</v>
      </c>
      <c r="C38" s="11">
        <v>15.734014800000001</v>
      </c>
      <c r="D38" s="11">
        <v>3.0051454500000001</v>
      </c>
      <c r="E38" s="11">
        <v>26.743149160000005</v>
      </c>
      <c r="F38" s="28">
        <f t="shared" si="5"/>
        <v>46.142284410000002</v>
      </c>
      <c r="G38" s="29">
        <v>0</v>
      </c>
      <c r="H38" s="29">
        <v>0</v>
      </c>
      <c r="I38" s="29">
        <v>2.1372460000000002</v>
      </c>
      <c r="J38" s="29">
        <v>3.6983847799999996</v>
      </c>
      <c r="K38" s="28">
        <f t="shared" si="6"/>
        <v>5.8356307799999998</v>
      </c>
      <c r="L38" s="29">
        <v>2.9170439999999999E-2</v>
      </c>
      <c r="M38" s="29">
        <v>2.4100000000000003E-5</v>
      </c>
      <c r="N38" s="29">
        <v>9.028252010000001</v>
      </c>
      <c r="O38" s="29">
        <v>16.847371930000001</v>
      </c>
      <c r="P38" s="28">
        <f t="shared" si="7"/>
        <v>25.904818480000003</v>
      </c>
      <c r="Q38" s="30">
        <f t="shared" si="3"/>
        <v>77.882733670000007</v>
      </c>
    </row>
    <row r="39" spans="1:17" x14ac:dyDescent="0.25">
      <c r="A39" s="10">
        <v>38139</v>
      </c>
      <c r="B39" s="11">
        <v>0.65997499999999998</v>
      </c>
      <c r="C39" s="11">
        <v>17.505405270000001</v>
      </c>
      <c r="D39" s="11">
        <v>3.5774777700000002</v>
      </c>
      <c r="E39" s="11">
        <v>29.591671959999996</v>
      </c>
      <c r="F39" s="28">
        <f t="shared" si="5"/>
        <v>51.334530000000001</v>
      </c>
      <c r="G39" s="29">
        <v>0</v>
      </c>
      <c r="H39" s="29">
        <v>0</v>
      </c>
      <c r="I39" s="29">
        <v>2.5227007799999996</v>
      </c>
      <c r="J39" s="29">
        <v>3.6423637700000002</v>
      </c>
      <c r="K39" s="28">
        <f t="shared" si="6"/>
        <v>6.1650645500000003</v>
      </c>
      <c r="L39" s="29">
        <v>1.7688990000000002E-2</v>
      </c>
      <c r="M39" s="29">
        <v>2.4100000000000003E-5</v>
      </c>
      <c r="N39" s="29">
        <v>2.8758369999999998E-2</v>
      </c>
      <c r="O39" s="29">
        <v>28.486794070000002</v>
      </c>
      <c r="P39" s="28">
        <f t="shared" si="7"/>
        <v>28.533265530000001</v>
      </c>
      <c r="Q39" s="30">
        <f t="shared" si="3"/>
        <v>86.032860080000006</v>
      </c>
    </row>
    <row r="40" spans="1:17" x14ac:dyDescent="0.25">
      <c r="A40" s="10">
        <v>38169</v>
      </c>
      <c r="B40" s="11">
        <v>0.65997499999999998</v>
      </c>
      <c r="C40" s="11">
        <v>17.465715070000002</v>
      </c>
      <c r="D40" s="11">
        <v>3.9757006499999998</v>
      </c>
      <c r="E40" s="11">
        <v>29.018449559999997</v>
      </c>
      <c r="F40" s="28">
        <f t="shared" si="5"/>
        <v>51.119840279999998</v>
      </c>
      <c r="G40" s="29">
        <v>0</v>
      </c>
      <c r="H40" s="29">
        <v>0</v>
      </c>
      <c r="I40" s="29">
        <v>2.3892282599999999</v>
      </c>
      <c r="J40" s="29">
        <v>3.6457331499999999</v>
      </c>
      <c r="K40" s="28">
        <f t="shared" si="6"/>
        <v>6.0349614099999993</v>
      </c>
      <c r="L40" s="29">
        <v>1.9846330000000002E-2</v>
      </c>
      <c r="M40" s="29">
        <v>2.4100000000000003E-5</v>
      </c>
      <c r="N40" s="29">
        <v>0.27595103999999998</v>
      </c>
      <c r="O40" s="29">
        <v>24.619147290000001</v>
      </c>
      <c r="P40" s="28">
        <f t="shared" si="7"/>
        <v>24.914968760000001</v>
      </c>
      <c r="Q40" s="30">
        <f t="shared" si="3"/>
        <v>82.069770449999993</v>
      </c>
    </row>
    <row r="41" spans="1:17" x14ac:dyDescent="0.25">
      <c r="A41" s="10">
        <v>38200</v>
      </c>
      <c r="B41" s="11">
        <v>9.9699999999999997E-3</v>
      </c>
      <c r="C41" s="11">
        <v>17.9635265</v>
      </c>
      <c r="D41" s="11">
        <v>4.2502807999999996</v>
      </c>
      <c r="E41" s="11">
        <v>29.274468009999993</v>
      </c>
      <c r="F41" s="28">
        <f t="shared" si="5"/>
        <v>51.498245309999987</v>
      </c>
      <c r="G41" s="29">
        <v>0</v>
      </c>
      <c r="H41" s="29">
        <v>0</v>
      </c>
      <c r="I41" s="29">
        <v>0</v>
      </c>
      <c r="J41" s="29">
        <v>5.9975136600000001</v>
      </c>
      <c r="K41" s="28">
        <f t="shared" si="6"/>
        <v>5.9975136600000001</v>
      </c>
      <c r="L41" s="29">
        <v>9.6826200000000012E-3</v>
      </c>
      <c r="M41" s="29">
        <v>2.4100000000000003E-5</v>
      </c>
      <c r="N41" s="29">
        <v>0.43544922999999996</v>
      </c>
      <c r="O41" s="29">
        <v>25.293144399999999</v>
      </c>
      <c r="P41" s="28">
        <f t="shared" si="7"/>
        <v>25.738300349999999</v>
      </c>
      <c r="Q41" s="30">
        <f t="shared" si="3"/>
        <v>83.234059319999986</v>
      </c>
    </row>
    <row r="42" spans="1:17" x14ac:dyDescent="0.25">
      <c r="A42" s="10">
        <v>38231</v>
      </c>
      <c r="B42" s="11">
        <v>9.9699999999999997E-3</v>
      </c>
      <c r="C42" s="11">
        <v>18.325594379999998</v>
      </c>
      <c r="D42" s="11">
        <v>6.6003385000000003</v>
      </c>
      <c r="E42" s="11">
        <v>29.952347679999999</v>
      </c>
      <c r="F42" s="28">
        <f t="shared" si="5"/>
        <v>54.888250559999996</v>
      </c>
      <c r="G42" s="29">
        <v>0</v>
      </c>
      <c r="H42" s="29">
        <v>0</v>
      </c>
      <c r="I42" s="29">
        <v>0</v>
      </c>
      <c r="J42" s="29">
        <v>5.8613586299999998</v>
      </c>
      <c r="K42" s="28">
        <f t="shared" si="6"/>
        <v>5.8613586299999998</v>
      </c>
      <c r="L42" s="29">
        <v>2.2593519999999999E-2</v>
      </c>
      <c r="M42" s="29">
        <v>2.4100000000000003E-5</v>
      </c>
      <c r="N42" s="29">
        <v>0.30972039000000001</v>
      </c>
      <c r="O42" s="29">
        <v>25.767703839999999</v>
      </c>
      <c r="P42" s="28">
        <f t="shared" si="7"/>
        <v>26.10004185</v>
      </c>
      <c r="Q42" s="30">
        <f t="shared" si="3"/>
        <v>86.849651039999998</v>
      </c>
    </row>
    <row r="43" spans="1:17" x14ac:dyDescent="0.25">
      <c r="A43" s="10">
        <v>38261</v>
      </c>
      <c r="B43" s="11">
        <v>9.9699999999999997E-3</v>
      </c>
      <c r="C43" s="11">
        <v>18.32165414</v>
      </c>
      <c r="D43" s="11">
        <v>4.6795545599999997</v>
      </c>
      <c r="E43" s="11">
        <v>28.824308359999996</v>
      </c>
      <c r="F43" s="28">
        <f t="shared" si="5"/>
        <v>51.835487059999991</v>
      </c>
      <c r="G43" s="29">
        <v>0</v>
      </c>
      <c r="H43" s="29">
        <v>0</v>
      </c>
      <c r="I43" s="29">
        <v>0</v>
      </c>
      <c r="J43" s="29">
        <v>6.0511709399999996</v>
      </c>
      <c r="K43" s="28">
        <f t="shared" si="6"/>
        <v>6.0511709399999996</v>
      </c>
      <c r="L43" s="29">
        <v>2.61943E-2</v>
      </c>
      <c r="M43" s="29">
        <v>6.41E-5</v>
      </c>
      <c r="N43" s="29">
        <v>0.12305352</v>
      </c>
      <c r="O43" s="29">
        <v>26.901222839999999</v>
      </c>
      <c r="P43" s="28">
        <f t="shared" si="7"/>
        <v>27.050534759999998</v>
      </c>
      <c r="Q43" s="30">
        <f t="shared" si="3"/>
        <v>84.937192759999988</v>
      </c>
    </row>
    <row r="44" spans="1:17" x14ac:dyDescent="0.25">
      <c r="A44" s="10">
        <v>38292</v>
      </c>
      <c r="B44" s="11">
        <v>9.9699999999999997E-3</v>
      </c>
      <c r="C44" s="11">
        <v>18.015242520000001</v>
      </c>
      <c r="D44" s="11">
        <v>6.8793162499999996</v>
      </c>
      <c r="E44" s="11">
        <v>30.632843359999999</v>
      </c>
      <c r="F44" s="28">
        <f t="shared" si="5"/>
        <v>55.537372129999994</v>
      </c>
      <c r="G44" s="29">
        <v>0</v>
      </c>
      <c r="H44" s="29">
        <v>0</v>
      </c>
      <c r="I44" s="29">
        <v>0</v>
      </c>
      <c r="J44" s="29">
        <v>6.8556041299999988</v>
      </c>
      <c r="K44" s="28">
        <f t="shared" si="6"/>
        <v>6.8556041299999988</v>
      </c>
      <c r="L44" s="29">
        <v>1.503731E-2</v>
      </c>
      <c r="M44" s="29">
        <v>5.2413999999999998E-4</v>
      </c>
      <c r="N44" s="29">
        <v>0.13704514000000001</v>
      </c>
      <c r="O44" s="29">
        <v>25.083537789999998</v>
      </c>
      <c r="P44" s="28">
        <f t="shared" si="7"/>
        <v>25.236144379999999</v>
      </c>
      <c r="Q44" s="30">
        <f t="shared" si="3"/>
        <v>87.629120639999996</v>
      </c>
    </row>
    <row r="45" spans="1:17" x14ac:dyDescent="0.25">
      <c r="A45" s="10">
        <v>38322</v>
      </c>
      <c r="B45" s="11">
        <v>1.0868620000000001E-2</v>
      </c>
      <c r="C45" s="11">
        <v>18.168805719999998</v>
      </c>
      <c r="D45" s="11">
        <v>5.2140960400000003</v>
      </c>
      <c r="E45" s="11">
        <v>27.512643169999997</v>
      </c>
      <c r="F45" s="28">
        <f t="shared" si="5"/>
        <v>50.906413549999996</v>
      </c>
      <c r="G45" s="29">
        <v>0</v>
      </c>
      <c r="H45" s="29">
        <v>0</v>
      </c>
      <c r="I45" s="29">
        <v>0</v>
      </c>
      <c r="J45" s="29">
        <v>6.7766940999999994</v>
      </c>
      <c r="K45" s="28">
        <f t="shared" si="6"/>
        <v>6.7766940999999994</v>
      </c>
      <c r="L45" s="29">
        <v>1.763282E-2</v>
      </c>
      <c r="M45" s="29">
        <v>5.6035999999999998E-4</v>
      </c>
      <c r="N45" s="29">
        <v>4.291963E-2</v>
      </c>
      <c r="O45" s="29">
        <v>26.228670390000001</v>
      </c>
      <c r="P45" s="28">
        <f t="shared" si="7"/>
        <v>26.289783200000002</v>
      </c>
      <c r="Q45" s="30">
        <f t="shared" si="3"/>
        <v>83.972890849999999</v>
      </c>
    </row>
    <row r="46" spans="1:17" x14ac:dyDescent="0.25">
      <c r="A46" s="12">
        <v>2005</v>
      </c>
      <c r="B46" s="11">
        <v>0</v>
      </c>
      <c r="C46" s="11">
        <v>0</v>
      </c>
      <c r="D46" s="11">
        <v>0</v>
      </c>
      <c r="E46" s="11">
        <v>0</v>
      </c>
      <c r="F46" s="28"/>
      <c r="G46" s="29">
        <v>0</v>
      </c>
      <c r="H46" s="29">
        <v>0</v>
      </c>
      <c r="I46" s="29">
        <v>0</v>
      </c>
      <c r="J46" s="29">
        <v>0</v>
      </c>
      <c r="K46" s="28"/>
      <c r="L46" s="29">
        <v>0</v>
      </c>
      <c r="M46" s="29">
        <v>0</v>
      </c>
      <c r="N46" s="29">
        <v>0</v>
      </c>
      <c r="O46" s="29">
        <v>0</v>
      </c>
      <c r="P46" s="28"/>
      <c r="Q46" s="30">
        <f t="shared" si="3"/>
        <v>0</v>
      </c>
    </row>
    <row r="47" spans="1:17" x14ac:dyDescent="0.25">
      <c r="A47" s="10">
        <v>38353</v>
      </c>
      <c r="B47" s="11">
        <v>1.0868620000000001E-2</v>
      </c>
      <c r="C47" s="11">
        <v>18.539330570000001</v>
      </c>
      <c r="D47" s="11">
        <v>6.46248529</v>
      </c>
      <c r="E47" s="11">
        <v>28.45192934</v>
      </c>
      <c r="F47" s="28">
        <f t="shared" si="5"/>
        <v>53.464613819999997</v>
      </c>
      <c r="G47" s="29">
        <v>0</v>
      </c>
      <c r="H47" s="29">
        <v>0</v>
      </c>
      <c r="I47" s="29">
        <v>0</v>
      </c>
      <c r="J47" s="29">
        <v>7.4788836100000005</v>
      </c>
      <c r="K47" s="28">
        <f t="shared" si="6"/>
        <v>7.4788836100000005</v>
      </c>
      <c r="L47" s="29">
        <v>5.94145E-3</v>
      </c>
      <c r="M47" s="29">
        <v>4.7497000000000001E-4</v>
      </c>
      <c r="N47" s="29">
        <v>0.33485319000000002</v>
      </c>
      <c r="O47" s="29">
        <v>26.414937519999999</v>
      </c>
      <c r="P47" s="28">
        <f t="shared" si="7"/>
        <v>26.75620713</v>
      </c>
      <c r="Q47" s="30">
        <f t="shared" si="3"/>
        <v>87.699704559999986</v>
      </c>
    </row>
    <row r="48" spans="1:17" x14ac:dyDescent="0.25">
      <c r="A48" s="10">
        <v>38384</v>
      </c>
      <c r="B48" s="11">
        <v>1.0868620000000001E-2</v>
      </c>
      <c r="C48" s="11">
        <v>18.663433260000001</v>
      </c>
      <c r="D48" s="11">
        <v>5.7557755899999998</v>
      </c>
      <c r="E48" s="11">
        <v>30.06408579</v>
      </c>
      <c r="F48" s="28">
        <f t="shared" si="5"/>
        <v>54.494163260000001</v>
      </c>
      <c r="G48" s="29">
        <v>0</v>
      </c>
      <c r="H48" s="29">
        <v>0</v>
      </c>
      <c r="I48" s="29">
        <v>0</v>
      </c>
      <c r="J48" s="29">
        <v>6.9181079299999997</v>
      </c>
      <c r="K48" s="28">
        <f t="shared" si="6"/>
        <v>6.9181079299999997</v>
      </c>
      <c r="L48" s="29">
        <v>1.349291E-2</v>
      </c>
      <c r="M48" s="29">
        <v>5.5776999999999997E-4</v>
      </c>
      <c r="N48" s="29">
        <v>9.2091039999999999E-2</v>
      </c>
      <c r="O48" s="29">
        <v>26.321055000000001</v>
      </c>
      <c r="P48" s="28">
        <f t="shared" si="7"/>
        <v>26.427196720000001</v>
      </c>
      <c r="Q48" s="30">
        <f t="shared" si="3"/>
        <v>87.839467909999996</v>
      </c>
    </row>
    <row r="49" spans="1:17" x14ac:dyDescent="0.25">
      <c r="A49" s="10">
        <v>38412</v>
      </c>
      <c r="B49" s="11">
        <v>1.0868620000000001E-2</v>
      </c>
      <c r="C49" s="11">
        <v>18.539330570000001</v>
      </c>
      <c r="D49" s="11">
        <v>6.46248529</v>
      </c>
      <c r="E49" s="11">
        <v>28.45192934</v>
      </c>
      <c r="F49" s="28">
        <f t="shared" si="5"/>
        <v>53.464613819999997</v>
      </c>
      <c r="G49" s="29">
        <v>0</v>
      </c>
      <c r="H49" s="29">
        <v>0</v>
      </c>
      <c r="I49" s="29">
        <v>0</v>
      </c>
      <c r="J49" s="29">
        <v>7.4788836100000005</v>
      </c>
      <c r="K49" s="28">
        <f t="shared" si="6"/>
        <v>7.4788836100000005</v>
      </c>
      <c r="L49" s="29">
        <v>5.94145E-3</v>
      </c>
      <c r="M49" s="29">
        <v>4.7497000000000001E-4</v>
      </c>
      <c r="N49" s="29">
        <v>0.33485319000000002</v>
      </c>
      <c r="O49" s="29">
        <v>26.414937519999999</v>
      </c>
      <c r="P49" s="28">
        <f t="shared" si="7"/>
        <v>26.75620713</v>
      </c>
      <c r="Q49" s="30">
        <f t="shared" si="3"/>
        <v>87.699704559999986</v>
      </c>
    </row>
    <row r="50" spans="1:17" x14ac:dyDescent="0.25">
      <c r="A50" s="10">
        <v>38443</v>
      </c>
      <c r="B50" s="11">
        <v>8.5868619999999993E-2</v>
      </c>
      <c r="C50" s="11">
        <v>19.285670979999999</v>
      </c>
      <c r="D50" s="11">
        <v>6.8263322799999999</v>
      </c>
      <c r="E50" s="11">
        <v>29.133390110000001</v>
      </c>
      <c r="F50" s="28">
        <f t="shared" si="5"/>
        <v>55.331261990000002</v>
      </c>
      <c r="G50" s="29">
        <v>0</v>
      </c>
      <c r="H50" s="29">
        <v>0</v>
      </c>
      <c r="I50" s="29">
        <v>0</v>
      </c>
      <c r="J50" s="29">
        <v>7.4743742299999996</v>
      </c>
      <c r="K50" s="28">
        <f t="shared" si="6"/>
        <v>7.4743742299999996</v>
      </c>
      <c r="L50" s="29">
        <v>1.2989870000000001E-2</v>
      </c>
      <c r="M50" s="29">
        <v>4.4514000000000001E-4</v>
      </c>
      <c r="N50" s="29">
        <v>0.31152527000000002</v>
      </c>
      <c r="O50" s="29">
        <v>28.713994260000003</v>
      </c>
      <c r="P50" s="28">
        <f t="shared" si="7"/>
        <v>29.038954540000002</v>
      </c>
      <c r="Q50" s="30">
        <f t="shared" si="3"/>
        <v>91.844590760000003</v>
      </c>
    </row>
    <row r="51" spans="1:17" x14ac:dyDescent="0.25">
      <c r="A51" s="10">
        <v>38473</v>
      </c>
      <c r="B51" s="11">
        <v>8.5868619999999993E-2</v>
      </c>
      <c r="C51" s="11">
        <v>20.22021561</v>
      </c>
      <c r="D51" s="11">
        <v>6.3742355999999996</v>
      </c>
      <c r="E51" s="11">
        <v>29.562800390000003</v>
      </c>
      <c r="F51" s="28">
        <f t="shared" si="5"/>
        <v>56.243120220000002</v>
      </c>
      <c r="G51" s="29">
        <v>0</v>
      </c>
      <c r="H51" s="29">
        <v>0</v>
      </c>
      <c r="I51" s="29">
        <v>0</v>
      </c>
      <c r="J51" s="29">
        <v>7.6830391100000002</v>
      </c>
      <c r="K51" s="28">
        <f t="shared" si="6"/>
        <v>7.6830391100000002</v>
      </c>
      <c r="L51" s="29">
        <v>1.9080220000000002E-2</v>
      </c>
      <c r="M51" s="29">
        <v>3.903E-4</v>
      </c>
      <c r="N51" s="29">
        <v>0.30916221000000005</v>
      </c>
      <c r="O51" s="29">
        <v>27.000678970000003</v>
      </c>
      <c r="P51" s="28">
        <f t="shared" si="7"/>
        <v>27.329311700000002</v>
      </c>
      <c r="Q51" s="30">
        <f t="shared" si="3"/>
        <v>91.25547103000001</v>
      </c>
    </row>
    <row r="52" spans="1:17" x14ac:dyDescent="0.25">
      <c r="A52" s="10">
        <v>38504</v>
      </c>
      <c r="B52" s="11">
        <v>8.5868619999999993E-2</v>
      </c>
      <c r="C52" s="11">
        <v>20.781191890000002</v>
      </c>
      <c r="D52" s="11">
        <v>6.8101727299999997</v>
      </c>
      <c r="E52" s="11">
        <v>30.347926210000004</v>
      </c>
      <c r="F52" s="28">
        <f t="shared" si="5"/>
        <v>58.025159450000004</v>
      </c>
      <c r="G52" s="29">
        <v>0</v>
      </c>
      <c r="H52" s="29">
        <v>0</v>
      </c>
      <c r="I52" s="29">
        <v>0</v>
      </c>
      <c r="J52" s="29">
        <v>7.5793752799999998</v>
      </c>
      <c r="K52" s="28">
        <f t="shared" si="6"/>
        <v>7.5793752799999998</v>
      </c>
      <c r="L52" s="29">
        <v>1.5957820000000001E-2</v>
      </c>
      <c r="M52" s="29">
        <v>3.9044999999999998E-4</v>
      </c>
      <c r="N52" s="29">
        <v>0.31101853999999995</v>
      </c>
      <c r="O52" s="29">
        <v>27.276650839999995</v>
      </c>
      <c r="P52" s="28">
        <f t="shared" si="7"/>
        <v>27.604017649999996</v>
      </c>
      <c r="Q52" s="30">
        <f t="shared" si="3"/>
        <v>93.208552379999986</v>
      </c>
    </row>
    <row r="53" spans="1:17" x14ac:dyDescent="0.25">
      <c r="A53" s="10">
        <v>38534</v>
      </c>
      <c r="B53" s="11">
        <v>8.5868619999999993E-2</v>
      </c>
      <c r="C53" s="11">
        <v>21.229193890000001</v>
      </c>
      <c r="D53" s="11">
        <v>4.8194339299999998</v>
      </c>
      <c r="E53" s="11">
        <v>32.006641479999999</v>
      </c>
      <c r="F53" s="28">
        <f t="shared" si="5"/>
        <v>58.141137919999998</v>
      </c>
      <c r="G53" s="29">
        <v>0</v>
      </c>
      <c r="H53" s="29">
        <v>0</v>
      </c>
      <c r="I53" s="29">
        <v>0</v>
      </c>
      <c r="J53" s="29">
        <v>7.57022262</v>
      </c>
      <c r="K53" s="28">
        <f t="shared" si="6"/>
        <v>7.57022262</v>
      </c>
      <c r="L53" s="29">
        <v>2.2741189999999998E-2</v>
      </c>
      <c r="M53" s="29">
        <v>1.4059000000000001E-4</v>
      </c>
      <c r="N53" s="29">
        <v>8.5925460000000009E-2</v>
      </c>
      <c r="O53" s="29">
        <v>25.803645940000003</v>
      </c>
      <c r="P53" s="28">
        <f t="shared" si="7"/>
        <v>25.912453180000004</v>
      </c>
      <c r="Q53" s="30">
        <f t="shared" si="3"/>
        <v>91.623813720000001</v>
      </c>
    </row>
    <row r="54" spans="1:17" x14ac:dyDescent="0.25">
      <c r="A54" s="10">
        <v>38565</v>
      </c>
      <c r="B54" s="11">
        <v>8.5868619999999993E-2</v>
      </c>
      <c r="C54" s="11">
        <v>18.596659129999999</v>
      </c>
      <c r="D54" s="11">
        <v>6.9496006500000007</v>
      </c>
      <c r="E54" s="11">
        <v>31.698938510000001</v>
      </c>
      <c r="F54" s="28">
        <f t="shared" si="5"/>
        <v>57.331066910000004</v>
      </c>
      <c r="G54" s="29">
        <v>0</v>
      </c>
      <c r="H54" s="29">
        <v>0</v>
      </c>
      <c r="I54" s="29">
        <v>0</v>
      </c>
      <c r="J54" s="29">
        <v>9.2723174400000001</v>
      </c>
      <c r="K54" s="28">
        <f t="shared" si="6"/>
        <v>9.2723174400000001</v>
      </c>
      <c r="L54" s="29">
        <v>2.3160340000000001E-2</v>
      </c>
      <c r="M54" s="29">
        <v>1.4063999999999998E-4</v>
      </c>
      <c r="N54" s="29">
        <v>0.10691297</v>
      </c>
      <c r="O54" s="29">
        <v>25.659574629999998</v>
      </c>
      <c r="P54" s="28">
        <f t="shared" si="7"/>
        <v>25.78978858</v>
      </c>
      <c r="Q54" s="30">
        <f t="shared" si="3"/>
        <v>92.393172929999992</v>
      </c>
    </row>
    <row r="55" spans="1:17" x14ac:dyDescent="0.25">
      <c r="A55" s="10">
        <v>38596</v>
      </c>
      <c r="B55" s="11">
        <v>5.8636199999999999E-3</v>
      </c>
      <c r="C55" s="11">
        <v>19.2531733</v>
      </c>
      <c r="D55" s="11">
        <v>7.2131955099999994</v>
      </c>
      <c r="E55" s="11">
        <v>31.192714000000002</v>
      </c>
      <c r="F55" s="28">
        <f t="shared" si="5"/>
        <v>57.664946430000001</v>
      </c>
      <c r="G55" s="29">
        <v>0</v>
      </c>
      <c r="H55" s="29">
        <v>0</v>
      </c>
      <c r="I55" s="29">
        <v>0</v>
      </c>
      <c r="J55" s="29">
        <v>9.8522195299999993</v>
      </c>
      <c r="K55" s="28">
        <f t="shared" si="6"/>
        <v>9.8522195299999993</v>
      </c>
      <c r="L55" s="29">
        <v>2.0868130000000002E-2</v>
      </c>
      <c r="M55" s="29">
        <v>6.8977000000000003E-4</v>
      </c>
      <c r="N55" s="29">
        <v>0.11659409</v>
      </c>
      <c r="O55" s="29">
        <v>26.216999960000003</v>
      </c>
      <c r="P55" s="28">
        <f t="shared" si="7"/>
        <v>26.355151950000003</v>
      </c>
      <c r="Q55" s="30">
        <f t="shared" si="3"/>
        <v>93.872317910000007</v>
      </c>
    </row>
    <row r="56" spans="1:17" x14ac:dyDescent="0.25">
      <c r="A56" s="10">
        <v>38626</v>
      </c>
      <c r="B56" s="11">
        <v>5.8636199999999999E-3</v>
      </c>
      <c r="C56" s="11">
        <v>20.32412214</v>
      </c>
      <c r="D56" s="11">
        <v>5.63415059</v>
      </c>
      <c r="E56" s="11">
        <v>32.091341730000003</v>
      </c>
      <c r="F56" s="28">
        <f t="shared" si="5"/>
        <v>58.05547808</v>
      </c>
      <c r="G56" s="29">
        <v>0</v>
      </c>
      <c r="H56" s="29">
        <v>0</v>
      </c>
      <c r="I56" s="29">
        <v>0</v>
      </c>
      <c r="J56" s="29">
        <v>9.910914309999999</v>
      </c>
      <c r="K56" s="28">
        <f t="shared" si="6"/>
        <v>9.910914309999999</v>
      </c>
      <c r="L56" s="29">
        <v>1.9076159999999998E-2</v>
      </c>
      <c r="M56" s="29">
        <v>6.5602999999999994E-4</v>
      </c>
      <c r="N56" s="29">
        <v>0.14759088000000001</v>
      </c>
      <c r="O56" s="29">
        <v>26.879881490000002</v>
      </c>
      <c r="P56" s="28">
        <f t="shared" si="7"/>
        <v>27.047204560000001</v>
      </c>
      <c r="Q56" s="30">
        <f t="shared" si="3"/>
        <v>95.013596949999993</v>
      </c>
    </row>
    <row r="57" spans="1:17" x14ac:dyDescent="0.25">
      <c r="A57" s="10">
        <v>38657</v>
      </c>
      <c r="B57" s="11">
        <v>5.8636199999999999E-3</v>
      </c>
      <c r="C57" s="11">
        <v>19.67653589</v>
      </c>
      <c r="D57" s="11">
        <v>7.1186679499999999</v>
      </c>
      <c r="E57" s="11">
        <v>33.473462729999994</v>
      </c>
      <c r="F57" s="28">
        <f t="shared" si="5"/>
        <v>60.274530189999993</v>
      </c>
      <c r="G57" s="29">
        <v>0</v>
      </c>
      <c r="H57" s="29">
        <v>0</v>
      </c>
      <c r="I57" s="29">
        <v>0</v>
      </c>
      <c r="J57" s="29">
        <v>9.5002849299999994</v>
      </c>
      <c r="K57" s="28">
        <f t="shared" si="6"/>
        <v>9.5002849299999994</v>
      </c>
      <c r="L57" s="29">
        <v>1.3064889999999999E-2</v>
      </c>
      <c r="M57" s="29">
        <v>2.4566100000000001E-3</v>
      </c>
      <c r="N57" s="29">
        <v>0.17544773999999999</v>
      </c>
      <c r="O57" s="29">
        <v>27.647100649999995</v>
      </c>
      <c r="P57" s="28">
        <f t="shared" si="7"/>
        <v>27.838069889999996</v>
      </c>
      <c r="Q57" s="30">
        <f t="shared" si="3"/>
        <v>97.612885009999999</v>
      </c>
    </row>
    <row r="58" spans="1:17" x14ac:dyDescent="0.25">
      <c r="A58" s="10">
        <v>38687</v>
      </c>
      <c r="B58" s="11">
        <v>5.9420100000000002E-3</v>
      </c>
      <c r="C58" s="11">
        <v>20.98217605</v>
      </c>
      <c r="D58" s="11">
        <v>6.1541484200000003</v>
      </c>
      <c r="E58" s="11">
        <v>33.521200930000006</v>
      </c>
      <c r="F58" s="28">
        <f t="shared" si="5"/>
        <v>60.663467410000003</v>
      </c>
      <c r="G58" s="29">
        <v>0</v>
      </c>
      <c r="H58" s="29">
        <v>0</v>
      </c>
      <c r="I58" s="29">
        <v>0</v>
      </c>
      <c r="J58" s="29">
        <v>8.5914093999999999</v>
      </c>
      <c r="K58" s="28">
        <f t="shared" si="6"/>
        <v>8.5914093999999999</v>
      </c>
      <c r="L58" s="29">
        <v>3.1312880000000001E-2</v>
      </c>
      <c r="M58" s="29">
        <v>2.6375700000000001E-3</v>
      </c>
      <c r="N58" s="29">
        <v>0.15140542000000001</v>
      </c>
      <c r="O58" s="29">
        <v>28.973554660000001</v>
      </c>
      <c r="P58" s="28">
        <f t="shared" si="7"/>
        <v>29.15891053</v>
      </c>
      <c r="Q58" s="30">
        <f t="shared" si="3"/>
        <v>98.413787339999999</v>
      </c>
    </row>
    <row r="59" spans="1:17" x14ac:dyDescent="0.25">
      <c r="A59" s="12">
        <v>2006</v>
      </c>
      <c r="B59" s="11"/>
      <c r="C59" s="11"/>
      <c r="D59" s="11"/>
      <c r="E59" s="11"/>
      <c r="F59" s="28"/>
      <c r="G59" s="29"/>
      <c r="H59" s="29"/>
      <c r="I59" s="29"/>
      <c r="J59" s="29"/>
      <c r="K59" s="28"/>
      <c r="L59" s="29"/>
      <c r="M59" s="29"/>
      <c r="N59" s="29"/>
      <c r="O59" s="29"/>
      <c r="P59" s="28"/>
      <c r="Q59" s="30"/>
    </row>
    <row r="60" spans="1:17" x14ac:dyDescent="0.25">
      <c r="A60" s="10">
        <v>38718</v>
      </c>
      <c r="B60" s="11">
        <v>5.9420100000000002E-3</v>
      </c>
      <c r="C60" s="11">
        <v>21.37001764</v>
      </c>
      <c r="D60" s="11">
        <v>5.5972626100000005</v>
      </c>
      <c r="E60" s="11">
        <v>31.515859139999996</v>
      </c>
      <c r="F60" s="28">
        <f t="shared" si="5"/>
        <v>58.489081399999996</v>
      </c>
      <c r="G60" s="29">
        <v>0</v>
      </c>
      <c r="H60" s="29">
        <v>0</v>
      </c>
      <c r="I60" s="29">
        <v>0</v>
      </c>
      <c r="J60" s="29">
        <v>9.0483755600000002</v>
      </c>
      <c r="K60" s="28">
        <f t="shared" si="6"/>
        <v>9.0483755600000002</v>
      </c>
      <c r="L60" s="29">
        <v>1.6589700000000001E-3</v>
      </c>
      <c r="M60" s="29">
        <v>2.2934800000000001E-3</v>
      </c>
      <c r="N60" s="29">
        <v>0.16817857999999999</v>
      </c>
      <c r="O60" s="29">
        <v>31.08190656</v>
      </c>
      <c r="P60" s="28">
        <f t="shared" si="7"/>
        <v>31.254037589999999</v>
      </c>
      <c r="Q60" s="30">
        <f t="shared" si="3"/>
        <v>98.791494549999996</v>
      </c>
    </row>
    <row r="61" spans="1:17" x14ac:dyDescent="0.25">
      <c r="A61" s="10">
        <v>38749</v>
      </c>
      <c r="B61" s="11">
        <v>0</v>
      </c>
      <c r="C61" s="11">
        <v>25.536823290000001</v>
      </c>
      <c r="D61" s="11">
        <v>5.5960934300000007</v>
      </c>
      <c r="E61" s="11">
        <v>34.944741189999995</v>
      </c>
      <c r="F61" s="28">
        <f>SUM(B61:E61)</f>
        <v>66.077657909999999</v>
      </c>
      <c r="G61" s="29">
        <v>0</v>
      </c>
      <c r="H61" s="29">
        <v>0</v>
      </c>
      <c r="I61" s="29">
        <v>0</v>
      </c>
      <c r="J61" s="29">
        <v>8.2893310899999992</v>
      </c>
      <c r="K61" s="28">
        <f t="shared" si="6"/>
        <v>8.2893310899999992</v>
      </c>
      <c r="L61" s="29">
        <v>1.5253389999999999E-2</v>
      </c>
      <c r="M61" s="29">
        <v>2.1242600000000002E-3</v>
      </c>
      <c r="N61" s="29">
        <v>0.15613244000000001</v>
      </c>
      <c r="O61" s="29">
        <v>29.964299099999998</v>
      </c>
      <c r="P61" s="28">
        <f t="shared" si="7"/>
        <v>30.137809189999999</v>
      </c>
      <c r="Q61" s="30">
        <f t="shared" si="3"/>
        <v>104.50479819</v>
      </c>
    </row>
    <row r="62" spans="1:17" x14ac:dyDescent="0.25">
      <c r="A62" s="10">
        <v>38777</v>
      </c>
      <c r="B62" s="11">
        <v>0</v>
      </c>
      <c r="C62" s="11">
        <v>25.80533067</v>
      </c>
      <c r="D62" s="11">
        <v>6.5251880700000005</v>
      </c>
      <c r="E62" s="11">
        <v>33.232181390000001</v>
      </c>
      <c r="F62" s="28">
        <f t="shared" ref="F62:F95" si="8">SUM(B62:E62)</f>
        <v>65.562700129999996</v>
      </c>
      <c r="G62" s="29">
        <v>0</v>
      </c>
      <c r="H62" s="29">
        <v>0</v>
      </c>
      <c r="I62" s="29">
        <v>0</v>
      </c>
      <c r="J62" s="29">
        <v>8.6034155299999995</v>
      </c>
      <c r="K62" s="28">
        <f t="shared" si="6"/>
        <v>8.6034155299999995</v>
      </c>
      <c r="L62" s="29">
        <v>4.7476999999999997E-3</v>
      </c>
      <c r="M62" s="29">
        <v>1.89504E-3</v>
      </c>
      <c r="N62" s="29">
        <v>0.1076438</v>
      </c>
      <c r="O62" s="29">
        <v>30.063115779999997</v>
      </c>
      <c r="P62" s="28">
        <f t="shared" si="7"/>
        <v>30.177402319999995</v>
      </c>
      <c r="Q62" s="30">
        <f t="shared" si="3"/>
        <v>104.34351798</v>
      </c>
    </row>
    <row r="63" spans="1:17" x14ac:dyDescent="0.25">
      <c r="A63" s="10">
        <v>38808</v>
      </c>
      <c r="B63" s="11">
        <v>0</v>
      </c>
      <c r="C63" s="11">
        <v>25.782904870000003</v>
      </c>
      <c r="D63" s="11">
        <v>8.6411105900000003</v>
      </c>
      <c r="E63" s="11">
        <v>32.363389389999995</v>
      </c>
      <c r="F63" s="28">
        <f t="shared" si="8"/>
        <v>66.787404850000001</v>
      </c>
      <c r="G63" s="29">
        <v>0</v>
      </c>
      <c r="H63" s="29">
        <v>0</v>
      </c>
      <c r="I63" s="29">
        <v>0</v>
      </c>
      <c r="J63" s="29">
        <v>8.77643928</v>
      </c>
      <c r="K63" s="28">
        <f t="shared" si="6"/>
        <v>8.77643928</v>
      </c>
      <c r="L63" s="29">
        <v>2.7351240000000002E-2</v>
      </c>
      <c r="M63" s="29">
        <v>1.7257100000000001E-3</v>
      </c>
      <c r="N63" s="29">
        <v>0.16812560000000001</v>
      </c>
      <c r="O63" s="29">
        <v>31.048050440000001</v>
      </c>
      <c r="P63" s="28">
        <f t="shared" si="7"/>
        <v>31.245252990000001</v>
      </c>
      <c r="Q63" s="30">
        <f t="shared" si="3"/>
        <v>106.80909712</v>
      </c>
    </row>
    <row r="64" spans="1:17" x14ac:dyDescent="0.25">
      <c r="A64" s="10">
        <v>38838</v>
      </c>
      <c r="B64" s="11">
        <v>0</v>
      </c>
      <c r="C64" s="11">
        <v>25.949765060000001</v>
      </c>
      <c r="D64" s="11">
        <v>5.2639244600000001</v>
      </c>
      <c r="E64" s="11">
        <v>32.507197009999999</v>
      </c>
      <c r="F64" s="28">
        <f t="shared" si="8"/>
        <v>63.720886530000001</v>
      </c>
      <c r="G64" s="29">
        <v>0</v>
      </c>
      <c r="H64" s="29">
        <v>0</v>
      </c>
      <c r="I64" s="29">
        <v>0</v>
      </c>
      <c r="J64" s="29">
        <v>8.7318884800000003</v>
      </c>
      <c r="K64" s="28">
        <f t="shared" si="6"/>
        <v>8.7318884800000003</v>
      </c>
      <c r="L64" s="29">
        <v>2.8646330000000001E-2</v>
      </c>
      <c r="M64" s="29">
        <v>1.71036E-3</v>
      </c>
      <c r="N64" s="29">
        <v>0.75302769999999997</v>
      </c>
      <c r="O64" s="29">
        <v>27.43410196</v>
      </c>
      <c r="P64" s="28">
        <f t="shared" si="7"/>
        <v>28.217486349999998</v>
      </c>
      <c r="Q64" s="30">
        <f t="shared" si="3"/>
        <v>100.67026136</v>
      </c>
    </row>
    <row r="65" spans="1:17" x14ac:dyDescent="0.25">
      <c r="A65" s="10">
        <v>38869</v>
      </c>
      <c r="B65" s="11">
        <v>0</v>
      </c>
      <c r="C65" s="11">
        <v>25.268627779999999</v>
      </c>
      <c r="D65" s="11">
        <v>5.2232401900000003</v>
      </c>
      <c r="E65" s="11">
        <v>33.389940940000002</v>
      </c>
      <c r="F65" s="28">
        <f t="shared" si="8"/>
        <v>63.881808910000004</v>
      </c>
      <c r="G65" s="29">
        <v>0</v>
      </c>
      <c r="H65" s="29">
        <v>0</v>
      </c>
      <c r="I65" s="29">
        <v>0</v>
      </c>
      <c r="J65" s="29">
        <v>8.3937237600000003</v>
      </c>
      <c r="K65" s="28">
        <f t="shared" si="6"/>
        <v>8.3937237600000003</v>
      </c>
      <c r="L65" s="29">
        <v>3.185735E-2</v>
      </c>
      <c r="M65" s="29">
        <v>1.4909700000000001E-3</v>
      </c>
      <c r="N65" s="29">
        <v>0.75282813000000004</v>
      </c>
      <c r="O65" s="29">
        <v>28.61029357</v>
      </c>
      <c r="P65" s="28">
        <f t="shared" si="7"/>
        <v>29.396470019999999</v>
      </c>
      <c r="Q65" s="30">
        <f t="shared" si="3"/>
        <v>101.67200269</v>
      </c>
    </row>
    <row r="66" spans="1:17" x14ac:dyDescent="0.25">
      <c r="A66" s="10">
        <v>38899</v>
      </c>
      <c r="B66" s="11">
        <v>0</v>
      </c>
      <c r="C66" s="11">
        <v>25.624011619999997</v>
      </c>
      <c r="D66" s="11">
        <v>6.2260538299999997</v>
      </c>
      <c r="E66" s="11">
        <v>35.471612940000007</v>
      </c>
      <c r="F66" s="28">
        <f t="shared" si="8"/>
        <v>67.321678390000002</v>
      </c>
      <c r="G66" s="29">
        <v>0</v>
      </c>
      <c r="H66" s="29">
        <v>0</v>
      </c>
      <c r="I66" s="29">
        <v>0</v>
      </c>
      <c r="J66" s="29">
        <v>8.3832211599999997</v>
      </c>
      <c r="K66" s="28">
        <f t="shared" si="6"/>
        <v>8.3832211599999997</v>
      </c>
      <c r="L66" s="29">
        <v>2.8049080000000001E-2</v>
      </c>
      <c r="M66" s="29">
        <v>1.49154E-3</v>
      </c>
      <c r="N66" s="29">
        <v>0.71712251000000005</v>
      </c>
      <c r="O66" s="29">
        <v>28.502185720000003</v>
      </c>
      <c r="P66" s="28">
        <f t="shared" si="7"/>
        <v>29.248848850000005</v>
      </c>
      <c r="Q66" s="30">
        <f t="shared" si="3"/>
        <v>104.95374840000001</v>
      </c>
    </row>
    <row r="67" spans="1:17" x14ac:dyDescent="0.25">
      <c r="A67" s="10">
        <v>38930</v>
      </c>
      <c r="B67" s="11">
        <v>0</v>
      </c>
      <c r="C67" s="11">
        <v>25.915494280000001</v>
      </c>
      <c r="D67" s="11">
        <v>5.5045927800000003</v>
      </c>
      <c r="E67" s="11">
        <v>37.176781829999996</v>
      </c>
      <c r="F67" s="28">
        <f t="shared" si="8"/>
        <v>68.596868889999996</v>
      </c>
      <c r="G67" s="29">
        <v>0</v>
      </c>
      <c r="H67" s="29">
        <v>0</v>
      </c>
      <c r="I67" s="29">
        <v>0</v>
      </c>
      <c r="J67" s="29">
        <v>8.402444899999999</v>
      </c>
      <c r="K67" s="28">
        <f t="shared" si="6"/>
        <v>8.402444899999999</v>
      </c>
      <c r="L67" s="29">
        <v>1.4669500000000001E-3</v>
      </c>
      <c r="M67" s="29">
        <v>1.23204E-3</v>
      </c>
      <c r="N67" s="29">
        <v>0.72228249</v>
      </c>
      <c r="O67" s="29">
        <v>28.542462430000004</v>
      </c>
      <c r="P67" s="28">
        <f t="shared" si="7"/>
        <v>29.267443910000004</v>
      </c>
      <c r="Q67" s="30">
        <f t="shared" si="3"/>
        <v>106.2667577</v>
      </c>
    </row>
    <row r="68" spans="1:17" x14ac:dyDescent="0.25">
      <c r="A68" s="10">
        <v>38961</v>
      </c>
      <c r="B68" s="11">
        <v>0</v>
      </c>
      <c r="C68" s="11">
        <v>26.15001152</v>
      </c>
      <c r="D68" s="11">
        <v>6.7955491899999991</v>
      </c>
      <c r="E68" s="11">
        <v>37.156522429999995</v>
      </c>
      <c r="F68" s="28">
        <f t="shared" si="8"/>
        <v>70.102083139999991</v>
      </c>
      <c r="G68" s="29">
        <v>0</v>
      </c>
      <c r="H68" s="29">
        <v>0</v>
      </c>
      <c r="I68" s="29">
        <v>0</v>
      </c>
      <c r="J68" s="29">
        <v>8.3280665200000001</v>
      </c>
      <c r="K68" s="28">
        <f t="shared" si="6"/>
        <v>8.3280665200000001</v>
      </c>
      <c r="L68" s="29">
        <v>1.5099889999999999E-2</v>
      </c>
      <c r="M68" s="29">
        <v>1.1324600000000001E-3</v>
      </c>
      <c r="N68" s="29">
        <v>7.8788770000000008E-2</v>
      </c>
      <c r="O68" s="29">
        <v>29.854680259999999</v>
      </c>
      <c r="P68" s="28">
        <f t="shared" si="7"/>
        <v>29.949701379999997</v>
      </c>
      <c r="Q68" s="30">
        <f t="shared" si="3"/>
        <v>108.37985103999998</v>
      </c>
    </row>
    <row r="69" spans="1:17" x14ac:dyDescent="0.25">
      <c r="A69" s="10">
        <v>38991</v>
      </c>
      <c r="B69" s="11">
        <v>0</v>
      </c>
      <c r="C69" s="11">
        <v>26.869197360000001</v>
      </c>
      <c r="D69" s="11">
        <v>7.6356004299999993</v>
      </c>
      <c r="E69" s="11">
        <v>35.287740009999993</v>
      </c>
      <c r="F69" s="28">
        <f t="shared" si="8"/>
        <v>69.792537799999991</v>
      </c>
      <c r="G69" s="29">
        <v>0</v>
      </c>
      <c r="H69" s="29">
        <v>0</v>
      </c>
      <c r="I69" s="29">
        <v>0</v>
      </c>
      <c r="J69" s="29">
        <v>8.3721629699999998</v>
      </c>
      <c r="K69" s="28">
        <f t="shared" si="6"/>
        <v>8.3721629699999998</v>
      </c>
      <c r="L69" s="29">
        <v>1.6105339999999999E-2</v>
      </c>
      <c r="M69" s="29">
        <v>1.0828599999999999E-3</v>
      </c>
      <c r="N69" s="29">
        <v>7.9416550000000002E-2</v>
      </c>
      <c r="O69" s="29">
        <v>32.085471390000002</v>
      </c>
      <c r="P69" s="28">
        <f t="shared" si="7"/>
        <v>32.182076139999999</v>
      </c>
      <c r="Q69" s="30">
        <f t="shared" si="3"/>
        <v>110.34677690999999</v>
      </c>
    </row>
    <row r="70" spans="1:17" x14ac:dyDescent="0.25">
      <c r="A70" s="10">
        <v>39022</v>
      </c>
      <c r="B70" s="11">
        <v>0</v>
      </c>
      <c r="C70" s="11">
        <v>26.640538020000001</v>
      </c>
      <c r="D70" s="11">
        <v>8.6476426800000006</v>
      </c>
      <c r="E70" s="11">
        <v>43.035968210000007</v>
      </c>
      <c r="F70" s="28">
        <f t="shared" si="8"/>
        <v>78.324148910000005</v>
      </c>
      <c r="G70" s="29">
        <v>0</v>
      </c>
      <c r="H70" s="29">
        <v>0</v>
      </c>
      <c r="I70" s="29">
        <v>0</v>
      </c>
      <c r="J70" s="29">
        <v>7.0215758700000004</v>
      </c>
      <c r="K70" s="28">
        <f t="shared" si="6"/>
        <v>7.0215758700000004</v>
      </c>
      <c r="L70" s="29">
        <v>1.551191E-2</v>
      </c>
      <c r="M70" s="29">
        <v>1.0402300000000001E-3</v>
      </c>
      <c r="N70" s="29">
        <v>0.82932689000000004</v>
      </c>
      <c r="O70" s="29">
        <v>34.156690690000005</v>
      </c>
      <c r="P70" s="28">
        <f t="shared" si="7"/>
        <v>35.002569720000004</v>
      </c>
      <c r="Q70" s="30">
        <f t="shared" si="3"/>
        <v>120.34829450000001</v>
      </c>
    </row>
    <row r="71" spans="1:17" x14ac:dyDescent="0.25">
      <c r="A71" s="10">
        <v>39052</v>
      </c>
      <c r="B71" s="11">
        <v>0</v>
      </c>
      <c r="C71" s="11">
        <v>26.835827289999997</v>
      </c>
      <c r="D71" s="11">
        <v>7.49259013</v>
      </c>
      <c r="E71" s="11">
        <v>44.415565489999999</v>
      </c>
      <c r="F71" s="28">
        <f t="shared" si="8"/>
        <v>78.74398291</v>
      </c>
      <c r="G71" s="29">
        <v>0</v>
      </c>
      <c r="H71" s="29">
        <v>0</v>
      </c>
      <c r="I71" s="29">
        <v>0</v>
      </c>
      <c r="J71" s="29">
        <v>8.9601996699999997</v>
      </c>
      <c r="K71" s="28">
        <f t="shared" si="6"/>
        <v>8.9601996699999997</v>
      </c>
      <c r="L71" s="29">
        <v>1.981132E-2</v>
      </c>
      <c r="M71" s="29">
        <v>1.04061E-3</v>
      </c>
      <c r="N71" s="29">
        <v>1.0174101600000001</v>
      </c>
      <c r="O71" s="29">
        <v>36.111778409999999</v>
      </c>
      <c r="P71" s="28">
        <f t="shared" si="7"/>
        <v>37.150040500000003</v>
      </c>
      <c r="Q71" s="30">
        <f t="shared" si="3"/>
        <v>124.85422308</v>
      </c>
    </row>
    <row r="72" spans="1:17" x14ac:dyDescent="0.25">
      <c r="A72" s="12">
        <v>2007</v>
      </c>
      <c r="B72" s="11"/>
      <c r="C72" s="11"/>
      <c r="D72" s="11"/>
      <c r="E72" s="11"/>
      <c r="F72" s="28"/>
      <c r="G72" s="29"/>
      <c r="H72" s="29"/>
      <c r="I72" s="29"/>
      <c r="J72" s="29"/>
      <c r="K72" s="28"/>
      <c r="L72" s="29"/>
      <c r="M72" s="29"/>
      <c r="N72" s="29"/>
      <c r="O72" s="29"/>
      <c r="P72" s="28"/>
      <c r="Q72" s="30"/>
    </row>
    <row r="73" spans="1:17" x14ac:dyDescent="0.25">
      <c r="A73" s="10">
        <v>39083</v>
      </c>
      <c r="B73" s="11">
        <v>0</v>
      </c>
      <c r="C73" s="11">
        <v>27.26820219</v>
      </c>
      <c r="D73" s="11">
        <v>8.2203057600000005</v>
      </c>
      <c r="E73" s="11">
        <v>44.438532270000003</v>
      </c>
      <c r="F73" s="28">
        <f t="shared" si="8"/>
        <v>79.927040220000009</v>
      </c>
      <c r="G73" s="29">
        <v>0</v>
      </c>
      <c r="H73" s="29">
        <v>0</v>
      </c>
      <c r="I73" s="29">
        <v>0</v>
      </c>
      <c r="J73" s="29">
        <v>8.7609845100000001</v>
      </c>
      <c r="K73" s="28">
        <f t="shared" si="6"/>
        <v>8.7609845100000001</v>
      </c>
      <c r="L73" s="29">
        <v>2.3467600000000003E-3</v>
      </c>
      <c r="M73" s="29">
        <v>1.10603E-3</v>
      </c>
      <c r="N73" s="29">
        <v>1.0231754200000001</v>
      </c>
      <c r="O73" s="29">
        <v>36.309055829999998</v>
      </c>
      <c r="P73" s="28">
        <f t="shared" si="7"/>
        <v>37.335684039999997</v>
      </c>
      <c r="Q73" s="30">
        <f t="shared" ref="Q73:Q93" si="9">F73+K73+P73</f>
        <v>126.02370877000001</v>
      </c>
    </row>
    <row r="74" spans="1:17" x14ac:dyDescent="0.25">
      <c r="A74" s="10">
        <v>39114</v>
      </c>
      <c r="B74" s="11">
        <v>0</v>
      </c>
      <c r="C74" s="11">
        <v>27.494869600000001</v>
      </c>
      <c r="D74" s="11">
        <v>7.4803170999999997</v>
      </c>
      <c r="E74" s="11">
        <v>42.928373030000003</v>
      </c>
      <c r="F74" s="28">
        <f t="shared" si="8"/>
        <v>77.903559730000012</v>
      </c>
      <c r="G74" s="29">
        <v>0</v>
      </c>
      <c r="H74" s="29">
        <v>0</v>
      </c>
      <c r="I74" s="29">
        <v>0</v>
      </c>
      <c r="J74" s="29">
        <v>10.911769309999999</v>
      </c>
      <c r="K74" s="28">
        <f t="shared" si="6"/>
        <v>10.911769309999999</v>
      </c>
      <c r="L74" s="29">
        <v>7.5388800000000004E-3</v>
      </c>
      <c r="M74" s="29">
        <v>1.1163900000000001E-3</v>
      </c>
      <c r="N74" s="29">
        <v>1.0486471799999999</v>
      </c>
      <c r="O74" s="29">
        <v>37.85912282000001</v>
      </c>
      <c r="P74" s="28">
        <f t="shared" si="7"/>
        <v>38.916425270000012</v>
      </c>
      <c r="Q74" s="30">
        <f t="shared" si="9"/>
        <v>127.73175431000001</v>
      </c>
    </row>
    <row r="75" spans="1:17" x14ac:dyDescent="0.25">
      <c r="A75" s="10">
        <v>39142</v>
      </c>
      <c r="B75" s="11">
        <v>5.1550000000000001E-4</v>
      </c>
      <c r="C75" s="11">
        <v>28.263285670000002</v>
      </c>
      <c r="D75" s="11">
        <v>7.7014289800000002</v>
      </c>
      <c r="E75" s="11">
        <v>41.628197809999996</v>
      </c>
      <c r="F75" s="28">
        <f t="shared" si="8"/>
        <v>77.59342796</v>
      </c>
      <c r="G75" s="29">
        <v>0</v>
      </c>
      <c r="H75" s="29">
        <v>0</v>
      </c>
      <c r="I75" s="29">
        <v>0</v>
      </c>
      <c r="J75" s="29">
        <v>11.048843810000001</v>
      </c>
      <c r="K75" s="28">
        <f t="shared" si="6"/>
        <v>11.048843810000001</v>
      </c>
      <c r="L75" s="29">
        <v>8.9336399999999996E-3</v>
      </c>
      <c r="M75" s="29">
        <v>9.4178000000000003E-4</v>
      </c>
      <c r="N75" s="29">
        <v>1.0870336599999999</v>
      </c>
      <c r="O75" s="29">
        <v>39.146513599999999</v>
      </c>
      <c r="P75" s="28">
        <f t="shared" si="7"/>
        <v>40.243422680000002</v>
      </c>
      <c r="Q75" s="30">
        <f t="shared" si="9"/>
        <v>128.88569445000002</v>
      </c>
    </row>
    <row r="76" spans="1:17" x14ac:dyDescent="0.25">
      <c r="A76" s="10">
        <v>39173</v>
      </c>
      <c r="B76" s="11">
        <v>5.4850000000000005E-4</v>
      </c>
      <c r="C76" s="11">
        <v>29.431173920000003</v>
      </c>
      <c r="D76" s="11">
        <v>8.9840522600000003</v>
      </c>
      <c r="E76" s="11">
        <v>45.690580180000005</v>
      </c>
      <c r="F76" s="28">
        <f t="shared" si="8"/>
        <v>84.10635486000001</v>
      </c>
      <c r="G76" s="29">
        <v>0</v>
      </c>
      <c r="H76" s="29">
        <v>0</v>
      </c>
      <c r="I76" s="29">
        <v>0</v>
      </c>
      <c r="J76" s="29">
        <v>10.929833659999998</v>
      </c>
      <c r="K76" s="28">
        <f t="shared" si="6"/>
        <v>10.929833659999998</v>
      </c>
      <c r="L76" s="29">
        <v>1.3270000000000001E-3</v>
      </c>
      <c r="M76" s="29">
        <v>8.4212000000000002E-4</v>
      </c>
      <c r="N76" s="29">
        <v>0.42999134</v>
      </c>
      <c r="O76" s="29">
        <v>41.678283739999998</v>
      </c>
      <c r="P76" s="28">
        <f t="shared" si="7"/>
        <v>42.110444199999996</v>
      </c>
      <c r="Q76" s="30">
        <f t="shared" si="9"/>
        <v>137.14663272000001</v>
      </c>
    </row>
    <row r="77" spans="1:17" x14ac:dyDescent="0.25">
      <c r="A77" s="10">
        <v>39203</v>
      </c>
      <c r="B77" s="11">
        <v>5.465E-4</v>
      </c>
      <c r="C77" s="11">
        <v>29.097015510000002</v>
      </c>
      <c r="D77" s="11">
        <v>9.763287909999999</v>
      </c>
      <c r="E77" s="11">
        <v>50.490009430000001</v>
      </c>
      <c r="F77" s="28">
        <f t="shared" si="8"/>
        <v>89.350859350000007</v>
      </c>
      <c r="G77" s="29">
        <v>0</v>
      </c>
      <c r="H77" s="29">
        <v>0</v>
      </c>
      <c r="I77" s="29">
        <v>0</v>
      </c>
      <c r="J77" s="29">
        <v>9.0047150499999997</v>
      </c>
      <c r="K77" s="28">
        <f t="shared" si="6"/>
        <v>9.0047150499999997</v>
      </c>
      <c r="L77" s="29">
        <v>1.9810800000000001E-3</v>
      </c>
      <c r="M77" s="29">
        <v>8.7244000000000004E-4</v>
      </c>
      <c r="N77" s="29">
        <v>0.43483254999999998</v>
      </c>
      <c r="O77" s="29">
        <v>43.125868600000004</v>
      </c>
      <c r="P77" s="28">
        <f t="shared" si="7"/>
        <v>43.563554670000002</v>
      </c>
      <c r="Q77" s="30">
        <f t="shared" si="9"/>
        <v>141.91912907</v>
      </c>
    </row>
    <row r="78" spans="1:17" x14ac:dyDescent="0.25">
      <c r="A78" s="10">
        <v>39234</v>
      </c>
      <c r="B78" s="11">
        <v>5.4449999999999995E-4</v>
      </c>
      <c r="C78" s="11">
        <v>28.858414070000002</v>
      </c>
      <c r="D78" s="11">
        <v>11.09812675</v>
      </c>
      <c r="E78" s="11">
        <v>48.820300639999999</v>
      </c>
      <c r="F78" s="28">
        <f t="shared" si="8"/>
        <v>88.777385960000004</v>
      </c>
      <c r="G78" s="29">
        <v>0</v>
      </c>
      <c r="H78" s="29">
        <v>0</v>
      </c>
      <c r="I78" s="29">
        <v>0</v>
      </c>
      <c r="J78" s="29">
        <v>9.5725391699999989</v>
      </c>
      <c r="K78" s="28">
        <f t="shared" si="6"/>
        <v>9.5725391699999989</v>
      </c>
      <c r="L78" s="29">
        <v>4.8715E-4</v>
      </c>
      <c r="M78" s="29">
        <v>1.7219100000000001E-3</v>
      </c>
      <c r="N78" s="29">
        <v>0.47584145</v>
      </c>
      <c r="O78" s="29">
        <v>45.50748797</v>
      </c>
      <c r="P78" s="28">
        <f t="shared" si="7"/>
        <v>45.985538480000002</v>
      </c>
      <c r="Q78" s="30">
        <f t="shared" si="9"/>
        <v>144.33546361000001</v>
      </c>
    </row>
    <row r="79" spans="1:17" x14ac:dyDescent="0.25">
      <c r="A79" s="10">
        <v>39264</v>
      </c>
      <c r="B79" s="11">
        <v>5.1449999999999998E-4</v>
      </c>
      <c r="C79" s="11">
        <v>29.167977370000003</v>
      </c>
      <c r="D79" s="11">
        <v>11.972436779999999</v>
      </c>
      <c r="E79" s="11">
        <v>48.984706420000002</v>
      </c>
      <c r="F79" s="28">
        <f t="shared" si="8"/>
        <v>90.125635070000016</v>
      </c>
      <c r="G79" s="29">
        <v>0</v>
      </c>
      <c r="H79" s="29">
        <v>0</v>
      </c>
      <c r="I79" s="29">
        <v>0</v>
      </c>
      <c r="J79" s="29">
        <v>11.3579244</v>
      </c>
      <c r="K79" s="28">
        <f t="shared" si="6"/>
        <v>11.3579244</v>
      </c>
      <c r="L79" s="29">
        <v>4.8855600000000006E-3</v>
      </c>
      <c r="M79" s="29">
        <v>1.2831800000000001E-3</v>
      </c>
      <c r="N79" s="29">
        <v>0.97506819999999994</v>
      </c>
      <c r="O79" s="29">
        <v>45.785287089999997</v>
      </c>
      <c r="P79" s="28">
        <f t="shared" si="7"/>
        <v>46.766524029999999</v>
      </c>
      <c r="Q79" s="30">
        <f t="shared" si="9"/>
        <v>148.25008350000002</v>
      </c>
    </row>
    <row r="80" spans="1:17" x14ac:dyDescent="0.25">
      <c r="A80" s="10">
        <v>39295</v>
      </c>
      <c r="B80" s="11">
        <v>5.0449999999999996E-4</v>
      </c>
      <c r="C80" s="11">
        <v>29.158160629999998</v>
      </c>
      <c r="D80" s="11">
        <v>11.77084758</v>
      </c>
      <c r="E80" s="11">
        <v>57.791233689999999</v>
      </c>
      <c r="F80" s="28">
        <f t="shared" si="8"/>
        <v>98.720746399999996</v>
      </c>
      <c r="G80" s="29">
        <v>0</v>
      </c>
      <c r="H80" s="29">
        <v>0</v>
      </c>
      <c r="I80" s="29">
        <v>0</v>
      </c>
      <c r="J80" s="29">
        <v>12.312340569999998</v>
      </c>
      <c r="K80" s="28">
        <f t="shared" si="6"/>
        <v>12.312340569999998</v>
      </c>
      <c r="L80" s="29">
        <v>1.03999E-3</v>
      </c>
      <c r="M80" s="29">
        <v>8.5919000000000002E-4</v>
      </c>
      <c r="N80" s="29">
        <v>0.99164549000000002</v>
      </c>
      <c r="O80" s="29">
        <v>46.071262310000002</v>
      </c>
      <c r="P80" s="28">
        <f t="shared" si="7"/>
        <v>47.06480698</v>
      </c>
      <c r="Q80" s="30">
        <f t="shared" si="9"/>
        <v>158.09789395000001</v>
      </c>
    </row>
    <row r="81" spans="1:17" x14ac:dyDescent="0.25">
      <c r="A81" s="10">
        <v>39326</v>
      </c>
      <c r="B81" s="11">
        <v>8.5950000000000002E-4</v>
      </c>
      <c r="C81" s="11">
        <v>28.989213109999998</v>
      </c>
      <c r="D81" s="11">
        <v>13.07676966</v>
      </c>
      <c r="E81" s="11">
        <v>56.393039829999992</v>
      </c>
      <c r="F81" s="28">
        <f t="shared" si="8"/>
        <v>98.459882099999987</v>
      </c>
      <c r="G81" s="29">
        <v>0</v>
      </c>
      <c r="H81" s="29">
        <v>0</v>
      </c>
      <c r="I81" s="29">
        <v>0</v>
      </c>
      <c r="J81" s="29">
        <v>15.2082599</v>
      </c>
      <c r="K81" s="28">
        <f t="shared" si="6"/>
        <v>15.2082599</v>
      </c>
      <c r="L81" s="29">
        <v>7.6414600000000001E-3</v>
      </c>
      <c r="M81" s="29">
        <v>3.9479000000000001E-4</v>
      </c>
      <c r="N81" s="29">
        <v>0.96906118000000008</v>
      </c>
      <c r="O81" s="29">
        <v>46.545330180000001</v>
      </c>
      <c r="P81" s="28">
        <f t="shared" si="7"/>
        <v>47.522427610000001</v>
      </c>
      <c r="Q81" s="30">
        <f t="shared" si="9"/>
        <v>161.19056960999998</v>
      </c>
    </row>
    <row r="82" spans="1:17" x14ac:dyDescent="0.25">
      <c r="A82" s="10">
        <v>39356</v>
      </c>
      <c r="B82" s="11">
        <v>8.5749999999999997E-4</v>
      </c>
      <c r="C82" s="11">
        <v>29.007311349999998</v>
      </c>
      <c r="D82" s="11">
        <v>10.826143549999999</v>
      </c>
      <c r="E82" s="11">
        <v>60.89687181</v>
      </c>
      <c r="F82" s="28">
        <f t="shared" si="8"/>
        <v>100.73118421</v>
      </c>
      <c r="G82" s="29">
        <v>0</v>
      </c>
      <c r="H82" s="29">
        <v>0</v>
      </c>
      <c r="I82" s="29">
        <v>0</v>
      </c>
      <c r="J82" s="29">
        <v>16.807640489999997</v>
      </c>
      <c r="K82" s="28">
        <f t="shared" si="6"/>
        <v>16.807640489999997</v>
      </c>
      <c r="L82" s="29">
        <v>1.6416199999999999E-3</v>
      </c>
      <c r="M82" s="29">
        <v>2.8926000000000001E-4</v>
      </c>
      <c r="N82" s="29">
        <v>0.93347258</v>
      </c>
      <c r="O82" s="29">
        <v>49.088192560000003</v>
      </c>
      <c r="P82" s="28">
        <f t="shared" si="7"/>
        <v>50.023596020000006</v>
      </c>
      <c r="Q82" s="30">
        <f t="shared" si="9"/>
        <v>167.56242072000001</v>
      </c>
    </row>
    <row r="83" spans="1:17" x14ac:dyDescent="0.25">
      <c r="A83" s="10">
        <v>39387</v>
      </c>
      <c r="B83" s="11">
        <v>6.5550000000000005E-4</v>
      </c>
      <c r="C83" s="11">
        <v>28.595353299999999</v>
      </c>
      <c r="D83" s="11">
        <v>11.009370879999999</v>
      </c>
      <c r="E83" s="11">
        <v>62.301506930000002</v>
      </c>
      <c r="F83" s="28">
        <f t="shared" si="8"/>
        <v>101.90688661</v>
      </c>
      <c r="G83" s="29">
        <v>0</v>
      </c>
      <c r="H83" s="29">
        <v>0</v>
      </c>
      <c r="I83" s="29">
        <v>0</v>
      </c>
      <c r="J83" s="29">
        <v>16.27549887</v>
      </c>
      <c r="K83" s="28">
        <f t="shared" si="6"/>
        <v>16.27549887</v>
      </c>
      <c r="L83" s="29">
        <v>1.2476500000000001E-3</v>
      </c>
      <c r="M83" s="29">
        <v>7.0788999999999997E-4</v>
      </c>
      <c r="N83" s="29">
        <v>1.1792998400000001</v>
      </c>
      <c r="O83" s="29">
        <v>47.575168329999997</v>
      </c>
      <c r="P83" s="28">
        <f t="shared" si="7"/>
        <v>48.75642371</v>
      </c>
      <c r="Q83" s="30">
        <f t="shared" si="9"/>
        <v>166.93880919</v>
      </c>
    </row>
    <row r="84" spans="1:17" x14ac:dyDescent="0.25">
      <c r="A84" s="10">
        <v>39417</v>
      </c>
      <c r="B84" s="11">
        <v>1.06535E-2</v>
      </c>
      <c r="C84" s="11">
        <v>28.421395499999999</v>
      </c>
      <c r="D84" s="11">
        <v>11.53229065</v>
      </c>
      <c r="E84" s="11">
        <v>61.772587200000004</v>
      </c>
      <c r="F84" s="28">
        <f t="shared" si="8"/>
        <v>101.73692685</v>
      </c>
      <c r="G84" s="29">
        <v>0</v>
      </c>
      <c r="H84" s="29">
        <v>0</v>
      </c>
      <c r="I84" s="29">
        <v>0</v>
      </c>
      <c r="J84" s="29">
        <v>17.697509870000001</v>
      </c>
      <c r="K84" s="28">
        <f t="shared" si="6"/>
        <v>17.697509870000001</v>
      </c>
      <c r="L84" s="29">
        <v>1.5001400000000001E-3</v>
      </c>
      <c r="M84" s="29">
        <v>1.2537E-4</v>
      </c>
      <c r="N84" s="29">
        <v>0.26981894000000001</v>
      </c>
      <c r="O84" s="29">
        <v>49.220934560000003</v>
      </c>
      <c r="P84" s="28">
        <f t="shared" si="7"/>
        <v>49.492379010000001</v>
      </c>
      <c r="Q84" s="30">
        <f t="shared" si="9"/>
        <v>168.92681573000002</v>
      </c>
    </row>
    <row r="85" spans="1:17" x14ac:dyDescent="0.25">
      <c r="A85" s="12">
        <v>2008</v>
      </c>
      <c r="B85" s="11"/>
      <c r="C85" s="11"/>
      <c r="D85" s="11"/>
      <c r="E85" s="11"/>
      <c r="F85" s="28"/>
      <c r="G85" s="29"/>
      <c r="H85" s="29"/>
      <c r="I85" s="29"/>
      <c r="J85" s="29"/>
      <c r="K85" s="28"/>
      <c r="L85" s="29"/>
      <c r="M85" s="29"/>
      <c r="N85" s="29"/>
      <c r="O85" s="29"/>
      <c r="P85" s="28"/>
      <c r="Q85" s="30"/>
    </row>
    <row r="86" spans="1:17" x14ac:dyDescent="0.25">
      <c r="A86" s="10">
        <v>39448</v>
      </c>
      <c r="B86" s="11">
        <v>1.6515E-3</v>
      </c>
      <c r="C86" s="11">
        <v>27.864883329999998</v>
      </c>
      <c r="D86" s="11">
        <v>11.31774319</v>
      </c>
      <c r="E86" s="11">
        <v>65.201806529999999</v>
      </c>
      <c r="F86" s="28">
        <f t="shared" si="8"/>
        <v>104.38608454999999</v>
      </c>
      <c r="G86" s="29">
        <v>0</v>
      </c>
      <c r="H86" s="29">
        <v>0</v>
      </c>
      <c r="I86" s="29">
        <v>0</v>
      </c>
      <c r="J86" s="29">
        <v>17.101635310000002</v>
      </c>
      <c r="K86" s="28">
        <f t="shared" si="6"/>
        <v>17.101635310000002</v>
      </c>
      <c r="L86" s="29">
        <v>7.9117E-4</v>
      </c>
      <c r="M86" s="29">
        <v>1.2576999999999998E-4</v>
      </c>
      <c r="N86" s="29">
        <v>0.24727862</v>
      </c>
      <c r="O86" s="29">
        <v>53.253361840000004</v>
      </c>
      <c r="P86" s="28">
        <f t="shared" si="7"/>
        <v>53.501557400000003</v>
      </c>
      <c r="Q86" s="30">
        <f t="shared" si="9"/>
        <v>174.98927725999999</v>
      </c>
    </row>
    <row r="87" spans="1:17" x14ac:dyDescent="0.25">
      <c r="A87" s="10">
        <v>39479</v>
      </c>
      <c r="B87" s="11">
        <v>8.6450000000000003E-4</v>
      </c>
      <c r="C87" s="11">
        <v>28.457087959999996</v>
      </c>
      <c r="D87" s="11">
        <v>10.573662200000001</v>
      </c>
      <c r="E87" s="11">
        <v>63.514772690000001</v>
      </c>
      <c r="F87" s="28">
        <f t="shared" si="8"/>
        <v>102.54638735</v>
      </c>
      <c r="G87" s="29">
        <v>0</v>
      </c>
      <c r="H87" s="29">
        <v>0</v>
      </c>
      <c r="I87" s="29">
        <v>0</v>
      </c>
      <c r="J87" s="29">
        <v>17.01153459</v>
      </c>
      <c r="K87" s="28">
        <f t="shared" si="6"/>
        <v>17.01153459</v>
      </c>
      <c r="L87" s="29">
        <v>9.9830999999999987E-4</v>
      </c>
      <c r="M87" s="29">
        <v>3.0917999999999999E-4</v>
      </c>
      <c r="N87" s="29">
        <v>0.29731385999999999</v>
      </c>
      <c r="O87" s="29">
        <v>53.417880670000002</v>
      </c>
      <c r="P87" s="28">
        <f t="shared" si="7"/>
        <v>53.71650202</v>
      </c>
      <c r="Q87" s="30">
        <f t="shared" si="9"/>
        <v>173.27442396000001</v>
      </c>
    </row>
    <row r="88" spans="1:17" x14ac:dyDescent="0.25">
      <c r="A88" s="10">
        <v>39508</v>
      </c>
      <c r="B88" s="11">
        <v>8.6249999999999999E-4</v>
      </c>
      <c r="C88" s="11">
        <v>29.668205399999998</v>
      </c>
      <c r="D88" s="11">
        <v>10.79380757</v>
      </c>
      <c r="E88" s="11">
        <v>66.791051519999996</v>
      </c>
      <c r="F88" s="28">
        <f t="shared" si="8"/>
        <v>107.25392699</v>
      </c>
      <c r="G88" s="29">
        <v>0</v>
      </c>
      <c r="H88" s="29">
        <v>0</v>
      </c>
      <c r="I88" s="29">
        <v>0</v>
      </c>
      <c r="J88" s="29">
        <v>14.361159770000002</v>
      </c>
      <c r="K88" s="28">
        <f t="shared" si="6"/>
        <v>14.361159770000002</v>
      </c>
      <c r="L88" s="29">
        <v>1.5849600000000001E-3</v>
      </c>
      <c r="M88" s="29">
        <v>2.4967000000000001E-4</v>
      </c>
      <c r="N88" s="29">
        <v>0.33206461999999998</v>
      </c>
      <c r="O88" s="29">
        <v>53.798232859999999</v>
      </c>
      <c r="P88" s="28">
        <f t="shared" si="7"/>
        <v>54.132132110000001</v>
      </c>
      <c r="Q88" s="30">
        <f t="shared" si="9"/>
        <v>175.74721886999998</v>
      </c>
    </row>
    <row r="89" spans="1:17" x14ac:dyDescent="0.25">
      <c r="A89" s="10">
        <v>39539</v>
      </c>
      <c r="B89" s="11">
        <v>8.6050000000000005E-4</v>
      </c>
      <c r="C89" s="11">
        <v>29.346462319999997</v>
      </c>
      <c r="D89" s="11">
        <v>12.245697829999999</v>
      </c>
      <c r="E89" s="11">
        <v>71.216662780000021</v>
      </c>
      <c r="F89" s="28">
        <f t="shared" si="8"/>
        <v>112.80968343000002</v>
      </c>
      <c r="G89" s="29">
        <v>0</v>
      </c>
      <c r="H89" s="29">
        <v>0</v>
      </c>
      <c r="I89" s="29">
        <v>0</v>
      </c>
      <c r="J89" s="29">
        <v>13.582252329999999</v>
      </c>
      <c r="K89" s="28">
        <f t="shared" si="6"/>
        <v>13.582252329999999</v>
      </c>
      <c r="L89" s="29">
        <v>1.66559E-3</v>
      </c>
      <c r="M89" s="29">
        <v>2.0013E-4</v>
      </c>
      <c r="N89" s="29">
        <v>0.54008975999999997</v>
      </c>
      <c r="O89" s="29">
        <v>56.278435379999998</v>
      </c>
      <c r="P89" s="28">
        <f t="shared" si="7"/>
        <v>56.820390859999996</v>
      </c>
      <c r="Q89" s="30">
        <f t="shared" si="9"/>
        <v>183.21232662000003</v>
      </c>
    </row>
    <row r="90" spans="1:17" x14ac:dyDescent="0.25">
      <c r="A90" s="10">
        <v>39569</v>
      </c>
      <c r="B90" s="11">
        <v>8.585E-4</v>
      </c>
      <c r="C90" s="11">
        <v>29.485698329999998</v>
      </c>
      <c r="D90" s="11">
        <v>14.17785232</v>
      </c>
      <c r="E90" s="11">
        <v>75.785469020000008</v>
      </c>
      <c r="F90" s="28">
        <f t="shared" si="8"/>
        <v>119.44987817000001</v>
      </c>
      <c r="G90" s="29">
        <v>0</v>
      </c>
      <c r="H90" s="29">
        <v>0</v>
      </c>
      <c r="I90" s="29">
        <v>0</v>
      </c>
      <c r="J90" s="29">
        <v>13.80039277</v>
      </c>
      <c r="K90" s="28">
        <f t="shared" si="6"/>
        <v>13.80039277</v>
      </c>
      <c r="L90" s="29">
        <v>6.0789399999999997E-3</v>
      </c>
      <c r="M90" s="29">
        <v>3.8156999999999997E-4</v>
      </c>
      <c r="N90" s="29">
        <v>1.30500569</v>
      </c>
      <c r="O90" s="29">
        <v>55.410291380000004</v>
      </c>
      <c r="P90" s="28">
        <f t="shared" si="7"/>
        <v>56.721757580000002</v>
      </c>
      <c r="Q90" s="30">
        <f t="shared" si="9"/>
        <v>189.97202852000001</v>
      </c>
    </row>
    <row r="91" spans="1:17" x14ac:dyDescent="0.25">
      <c r="A91" s="10">
        <v>39600</v>
      </c>
      <c r="B91" s="11">
        <v>8.5649999999999995E-4</v>
      </c>
      <c r="C91" s="11">
        <v>30.013944160000001</v>
      </c>
      <c r="D91" s="11">
        <v>14.730827359999999</v>
      </c>
      <c r="E91" s="11">
        <v>80.93012607999998</v>
      </c>
      <c r="F91" s="28">
        <f t="shared" si="8"/>
        <v>125.67575409999998</v>
      </c>
      <c r="G91" s="29">
        <v>0</v>
      </c>
      <c r="H91" s="29">
        <v>0</v>
      </c>
      <c r="I91" s="29">
        <v>0</v>
      </c>
      <c r="J91" s="29">
        <v>17.111978319999999</v>
      </c>
      <c r="K91" s="28">
        <f t="shared" si="6"/>
        <v>17.111978319999999</v>
      </c>
      <c r="L91" s="29">
        <v>1.46737E-3</v>
      </c>
      <c r="M91" s="29">
        <v>2.8999000000000001E-4</v>
      </c>
      <c r="N91" s="29">
        <v>0.42501619000000002</v>
      </c>
      <c r="O91" s="29">
        <v>58.174081449999996</v>
      </c>
      <c r="P91" s="28">
        <f t="shared" si="7"/>
        <v>58.600854999999996</v>
      </c>
      <c r="Q91" s="30">
        <f t="shared" si="9"/>
        <v>201.38858741999996</v>
      </c>
    </row>
    <row r="92" spans="1:17" x14ac:dyDescent="0.25">
      <c r="A92" s="13">
        <v>39637</v>
      </c>
      <c r="B92" s="11">
        <v>8.5450000000000001E-4</v>
      </c>
      <c r="C92" s="11">
        <v>31.604597449999996</v>
      </c>
      <c r="D92" s="11">
        <v>16.487415120000001</v>
      </c>
      <c r="E92" s="11">
        <v>73.259900689999995</v>
      </c>
      <c r="F92" s="28">
        <f t="shared" si="8"/>
        <v>121.35276775999999</v>
      </c>
      <c r="G92" s="35">
        <v>0</v>
      </c>
      <c r="H92" s="35">
        <v>0</v>
      </c>
      <c r="I92" s="35">
        <v>0</v>
      </c>
      <c r="J92" s="35">
        <v>15.78905932</v>
      </c>
      <c r="K92" s="28">
        <f t="shared" si="6"/>
        <v>15.78905932</v>
      </c>
      <c r="L92" s="35">
        <v>1.5319000000000001E-3</v>
      </c>
      <c r="M92" s="35">
        <v>4.4382999999999998E-4</v>
      </c>
      <c r="N92" s="35">
        <v>0.51776135000000001</v>
      </c>
      <c r="O92" s="35">
        <v>60.687280940000008</v>
      </c>
      <c r="P92" s="28">
        <f t="shared" si="7"/>
        <v>61.207018020000007</v>
      </c>
      <c r="Q92" s="30">
        <f t="shared" si="9"/>
        <v>198.34884510000001</v>
      </c>
    </row>
    <row r="93" spans="1:17" x14ac:dyDescent="0.25">
      <c r="A93" s="13">
        <v>39669</v>
      </c>
      <c r="B93" s="11">
        <v>0</v>
      </c>
      <c r="C93" s="11">
        <v>31.872579050000002</v>
      </c>
      <c r="D93" s="11">
        <v>18.864333390000002</v>
      </c>
      <c r="E93" s="11">
        <v>73.236390730000011</v>
      </c>
      <c r="F93" s="28">
        <f t="shared" si="8"/>
        <v>123.97330317000001</v>
      </c>
      <c r="G93" s="35">
        <v>0</v>
      </c>
      <c r="H93" s="35">
        <v>0</v>
      </c>
      <c r="I93" s="35">
        <v>0</v>
      </c>
      <c r="J93" s="35">
        <v>16.126755729999999</v>
      </c>
      <c r="K93" s="28">
        <f t="shared" si="6"/>
        <v>16.126755729999999</v>
      </c>
      <c r="L93" s="35">
        <v>2.5246000000000001E-3</v>
      </c>
      <c r="M93" s="35">
        <v>1.417E-4</v>
      </c>
      <c r="N93" s="35">
        <v>1.03287146</v>
      </c>
      <c r="O93" s="35">
        <v>63.317160349999995</v>
      </c>
      <c r="P93" s="28">
        <f t="shared" si="7"/>
        <v>64.352698109999992</v>
      </c>
      <c r="Q93" s="30">
        <f t="shared" si="9"/>
        <v>204.45275701000003</v>
      </c>
    </row>
    <row r="94" spans="1:17" x14ac:dyDescent="0.25">
      <c r="A94" s="13">
        <v>39701</v>
      </c>
      <c r="B94" s="11">
        <v>0</v>
      </c>
      <c r="C94" s="11">
        <v>32.433294169999996</v>
      </c>
      <c r="D94" s="11">
        <v>17.321551379999999</v>
      </c>
      <c r="E94" s="11">
        <v>77.888139109999997</v>
      </c>
      <c r="F94" s="28">
        <f t="shared" si="8"/>
        <v>127.64298466</v>
      </c>
      <c r="G94" s="35">
        <v>0</v>
      </c>
      <c r="H94" s="35">
        <v>0</v>
      </c>
      <c r="I94" s="35">
        <v>0</v>
      </c>
      <c r="J94" s="35">
        <v>16.883201969999998</v>
      </c>
      <c r="K94" s="28">
        <f t="shared" si="6"/>
        <v>16.883201969999998</v>
      </c>
      <c r="L94" s="35">
        <v>2.4988499999999999E-3</v>
      </c>
      <c r="M94" s="35">
        <v>2.9547000000000004E-4</v>
      </c>
      <c r="N94" s="35">
        <v>1.1278604699999999</v>
      </c>
      <c r="O94" s="35">
        <v>61.318372840000002</v>
      </c>
      <c r="P94" s="28">
        <f t="shared" si="7"/>
        <v>62.449027630000003</v>
      </c>
      <c r="Q94" s="30">
        <f>F94+K94+P94</f>
        <v>206.97521425999997</v>
      </c>
    </row>
    <row r="95" spans="1:17" x14ac:dyDescent="0.25">
      <c r="A95" s="13">
        <v>39732</v>
      </c>
      <c r="B95" s="11">
        <v>0</v>
      </c>
      <c r="C95" s="11">
        <v>32.544089</v>
      </c>
      <c r="D95" s="11">
        <v>18.236216339999999</v>
      </c>
      <c r="E95" s="11">
        <v>72.252984769999998</v>
      </c>
      <c r="F95" s="28">
        <f t="shared" si="8"/>
        <v>123.03329011</v>
      </c>
      <c r="G95" s="35">
        <v>0</v>
      </c>
      <c r="H95" s="35">
        <v>0</v>
      </c>
      <c r="I95" s="35">
        <v>0</v>
      </c>
      <c r="J95" s="35">
        <v>20.88493175</v>
      </c>
      <c r="K95" s="28">
        <f t="shared" si="6"/>
        <v>20.88493175</v>
      </c>
      <c r="L95" s="35">
        <v>2.1238000000000003E-3</v>
      </c>
      <c r="M95" s="35">
        <v>1.4123E-4</v>
      </c>
      <c r="N95" s="35">
        <v>5.1877556299999998</v>
      </c>
      <c r="O95" s="35">
        <v>63.31765764</v>
      </c>
      <c r="P95" s="28">
        <f t="shared" si="7"/>
        <v>68.507678299999995</v>
      </c>
      <c r="Q95" s="30">
        <f>F95+K95+P95</f>
        <v>212.42590015999997</v>
      </c>
    </row>
    <row r="96" spans="1:17" x14ac:dyDescent="0.25">
      <c r="A96" s="13">
        <v>39764</v>
      </c>
      <c r="B96" s="11">
        <v>0</v>
      </c>
      <c r="C96" s="11">
        <v>33.337288289999996</v>
      </c>
      <c r="D96" s="11">
        <v>15.00361599</v>
      </c>
      <c r="E96" s="11">
        <v>82.966779650000007</v>
      </c>
      <c r="F96" s="28">
        <f>SUM(B96:E96)</f>
        <v>131.30768393</v>
      </c>
      <c r="G96" s="35">
        <v>0</v>
      </c>
      <c r="H96" s="35">
        <v>0</v>
      </c>
      <c r="I96" s="35">
        <v>0</v>
      </c>
      <c r="J96" s="35">
        <v>21.2091241</v>
      </c>
      <c r="K96" s="28">
        <f>SUM(G96:J96)</f>
        <v>21.2091241</v>
      </c>
      <c r="L96" s="35">
        <v>1.7744600000000001E-3</v>
      </c>
      <c r="M96" s="35">
        <v>1.4098E-4</v>
      </c>
      <c r="N96" s="35">
        <v>8.0946743300000001</v>
      </c>
      <c r="O96" s="35">
        <v>64.264817339999993</v>
      </c>
      <c r="P96" s="28">
        <f>SUM(L96:O96)</f>
        <v>72.361407109999988</v>
      </c>
      <c r="Q96" s="30">
        <f>F96+K96+P96</f>
        <v>224.87821513999998</v>
      </c>
    </row>
    <row r="97" spans="1:19" x14ac:dyDescent="0.25">
      <c r="A97" s="13">
        <v>39795</v>
      </c>
      <c r="B97" s="11">
        <v>0</v>
      </c>
      <c r="C97" s="11">
        <v>33.807903109999998</v>
      </c>
      <c r="D97" s="11">
        <v>23.42173296</v>
      </c>
      <c r="E97" s="11">
        <v>78.472781990000016</v>
      </c>
      <c r="F97" s="28">
        <f>SUM(B97:E97)</f>
        <v>135.70241806000001</v>
      </c>
      <c r="G97" s="35">
        <v>0</v>
      </c>
      <c r="H97" s="35">
        <v>0</v>
      </c>
      <c r="I97" s="35">
        <v>0</v>
      </c>
      <c r="J97" s="35">
        <v>20.546907100000002</v>
      </c>
      <c r="K97" s="28">
        <f>SUM(G97:J97)</f>
        <v>20.546907100000002</v>
      </c>
      <c r="L97" s="35">
        <v>1.23488E-3</v>
      </c>
      <c r="M97" s="35">
        <v>1.2451000000000001E-4</v>
      </c>
      <c r="N97" s="35">
        <v>1.6117113799999998</v>
      </c>
      <c r="O97" s="35">
        <v>64.559063780000002</v>
      </c>
      <c r="P97" s="28">
        <f>SUM(L97:O97)</f>
        <v>66.172134549999996</v>
      </c>
      <c r="Q97" s="30">
        <f>F97+K97+P97</f>
        <v>222.42145971000002</v>
      </c>
    </row>
    <row r="98" spans="1:19" x14ac:dyDescent="0.25">
      <c r="A98" s="14">
        <v>2009</v>
      </c>
      <c r="B98" s="11"/>
      <c r="C98" s="11"/>
      <c r="D98" s="11"/>
      <c r="E98" s="11"/>
      <c r="F98" s="28"/>
      <c r="G98" s="35"/>
      <c r="H98" s="35"/>
      <c r="I98" s="35"/>
      <c r="J98" s="35"/>
      <c r="K98" s="28"/>
      <c r="L98" s="35"/>
      <c r="M98" s="35"/>
      <c r="N98" s="35"/>
      <c r="O98" s="35"/>
      <c r="P98" s="28"/>
      <c r="Q98" s="30"/>
    </row>
    <row r="99" spans="1:19" x14ac:dyDescent="0.25">
      <c r="A99" s="13">
        <v>39827</v>
      </c>
      <c r="B99" s="11">
        <v>0</v>
      </c>
      <c r="C99" s="11">
        <v>34.585743380000004</v>
      </c>
      <c r="D99" s="11">
        <v>13.004924259999999</v>
      </c>
      <c r="E99" s="11">
        <v>77.746771280000004</v>
      </c>
      <c r="F99" s="28">
        <f t="shared" ref="F99:F110" si="10">SUM(B99:E99)</f>
        <v>125.33743892000001</v>
      </c>
      <c r="G99" s="35">
        <v>0</v>
      </c>
      <c r="H99" s="35">
        <v>0</v>
      </c>
      <c r="I99" s="35">
        <v>0</v>
      </c>
      <c r="J99" s="35">
        <v>20.597216830000001</v>
      </c>
      <c r="K99" s="28">
        <f t="shared" ref="K99:K110" si="11">SUM(G99:J99)</f>
        <v>20.597216830000001</v>
      </c>
      <c r="L99" s="35">
        <v>1.2185999999999998E-3</v>
      </c>
      <c r="M99" s="35">
        <v>2.7827E-4</v>
      </c>
      <c r="N99" s="35">
        <v>7.0918410400000003</v>
      </c>
      <c r="O99" s="35">
        <v>67.750560559999997</v>
      </c>
      <c r="P99" s="28">
        <f t="shared" ref="P99:P110" si="12">SUM(L99:O99)</f>
        <v>74.843898469999999</v>
      </c>
      <c r="Q99" s="30">
        <f t="shared" ref="Q99:Q110" si="13">F99+K99+P99</f>
        <v>220.77855422000002</v>
      </c>
      <c r="R99" s="15"/>
    </row>
    <row r="100" spans="1:19" x14ac:dyDescent="0.25">
      <c r="A100" s="13">
        <v>39859</v>
      </c>
      <c r="B100" s="11">
        <v>0</v>
      </c>
      <c r="C100" s="11">
        <v>34.73723786</v>
      </c>
      <c r="D100" s="11">
        <v>14.894077579999999</v>
      </c>
      <c r="E100" s="11">
        <v>76.278600589999982</v>
      </c>
      <c r="F100" s="28">
        <f t="shared" si="10"/>
        <v>125.90991602999998</v>
      </c>
      <c r="G100" s="35">
        <v>0</v>
      </c>
      <c r="H100" s="35">
        <v>0</v>
      </c>
      <c r="I100" s="35">
        <v>0</v>
      </c>
      <c r="J100" s="35">
        <v>20.833251969999999</v>
      </c>
      <c r="K100" s="28">
        <f t="shared" si="11"/>
        <v>20.833251969999999</v>
      </c>
      <c r="L100" s="35">
        <v>2.33606E-3</v>
      </c>
      <c r="M100" s="35">
        <v>1.2458E-4</v>
      </c>
      <c r="N100" s="35">
        <v>9.0584860599999981</v>
      </c>
      <c r="O100" s="35">
        <v>68.593087530000005</v>
      </c>
      <c r="P100" s="28">
        <f t="shared" si="12"/>
        <v>77.654034230000008</v>
      </c>
      <c r="Q100" s="30">
        <f t="shared" si="13"/>
        <v>224.39720222999998</v>
      </c>
    </row>
    <row r="101" spans="1:19" x14ac:dyDescent="0.25">
      <c r="A101" s="13">
        <v>39888</v>
      </c>
      <c r="B101" s="16">
        <v>0</v>
      </c>
      <c r="C101" s="16">
        <v>35.462722200000002</v>
      </c>
      <c r="D101" s="16">
        <v>19.012068740000004</v>
      </c>
      <c r="E101" s="16">
        <v>83.1426771</v>
      </c>
      <c r="F101" s="28">
        <f t="shared" si="10"/>
        <v>137.61746804000001</v>
      </c>
      <c r="G101" s="31">
        <v>0</v>
      </c>
      <c r="H101" s="31">
        <v>0</v>
      </c>
      <c r="I101" s="31">
        <v>0</v>
      </c>
      <c r="J101" s="31">
        <v>23.018729180000001</v>
      </c>
      <c r="K101" s="28">
        <f t="shared" si="11"/>
        <v>23.018729180000001</v>
      </c>
      <c r="L101" s="31">
        <v>2.2588600000000001E-3</v>
      </c>
      <c r="M101" s="31">
        <v>3.076E-4</v>
      </c>
      <c r="N101" s="31">
        <v>8.3109955299999996</v>
      </c>
      <c r="O101" s="31">
        <v>74.604388970000002</v>
      </c>
      <c r="P101" s="28">
        <f t="shared" si="12"/>
        <v>82.917950959999999</v>
      </c>
      <c r="Q101" s="30">
        <f t="shared" si="13"/>
        <v>243.55414818000003</v>
      </c>
    </row>
    <row r="102" spans="1:19" x14ac:dyDescent="0.25">
      <c r="A102" s="13">
        <v>39920</v>
      </c>
      <c r="B102" s="16">
        <v>0</v>
      </c>
      <c r="C102" s="16">
        <v>35.771547570000003</v>
      </c>
      <c r="D102" s="16">
        <v>17.6920772</v>
      </c>
      <c r="E102" s="16">
        <v>79.167608029999997</v>
      </c>
      <c r="F102" s="28">
        <f t="shared" si="10"/>
        <v>132.63123279999999</v>
      </c>
      <c r="G102" s="31">
        <v>0</v>
      </c>
      <c r="H102" s="31">
        <v>0</v>
      </c>
      <c r="I102" s="31">
        <v>0</v>
      </c>
      <c r="J102" s="31">
        <v>17.799722740000004</v>
      </c>
      <c r="K102" s="28">
        <f t="shared" si="11"/>
        <v>17.799722740000004</v>
      </c>
      <c r="L102" s="31">
        <v>2.0086700000000002E-3</v>
      </c>
      <c r="M102" s="31">
        <v>1.3462000000000001E-4</v>
      </c>
      <c r="N102" s="31">
        <v>5.4092914700000003</v>
      </c>
      <c r="O102" s="31">
        <v>72.303402090000006</v>
      </c>
      <c r="P102" s="28">
        <f t="shared" si="12"/>
        <v>77.714836850000012</v>
      </c>
      <c r="Q102" s="30">
        <f t="shared" si="13"/>
        <v>228.14579239</v>
      </c>
      <c r="S102" s="15"/>
    </row>
    <row r="103" spans="1:19" x14ac:dyDescent="0.25">
      <c r="A103" s="13">
        <v>39951</v>
      </c>
      <c r="B103" s="16">
        <v>0</v>
      </c>
      <c r="C103" s="16">
        <v>39.23570926</v>
      </c>
      <c r="D103" s="16">
        <v>15.854782550000001</v>
      </c>
      <c r="E103" s="16">
        <v>79.466606519999999</v>
      </c>
      <c r="F103" s="28">
        <f t="shared" si="10"/>
        <v>134.55709833</v>
      </c>
      <c r="G103" s="31">
        <v>0</v>
      </c>
      <c r="H103" s="31">
        <v>0</v>
      </c>
      <c r="I103" s="31">
        <v>0</v>
      </c>
      <c r="J103" s="31">
        <v>17.569271130000004</v>
      </c>
      <c r="K103" s="28">
        <f t="shared" si="11"/>
        <v>17.569271130000004</v>
      </c>
      <c r="L103" s="31">
        <v>1.9463699999999998E-3</v>
      </c>
      <c r="M103" s="31">
        <v>2.5484099999999997E-3</v>
      </c>
      <c r="N103" s="31">
        <v>5.4892350999999993</v>
      </c>
      <c r="O103" s="31">
        <v>75.404717430000005</v>
      </c>
      <c r="P103" s="28">
        <f t="shared" si="12"/>
        <v>80.898447310000009</v>
      </c>
      <c r="Q103" s="30">
        <f t="shared" si="13"/>
        <v>233.02481677000003</v>
      </c>
      <c r="R103" s="15"/>
    </row>
    <row r="104" spans="1:19" x14ac:dyDescent="0.25">
      <c r="A104" s="13">
        <v>39983</v>
      </c>
      <c r="B104" s="16">
        <v>0</v>
      </c>
      <c r="C104" s="16">
        <v>39.935208539999998</v>
      </c>
      <c r="D104" s="16">
        <v>19.153539559999999</v>
      </c>
      <c r="E104" s="16">
        <v>79.064800200000008</v>
      </c>
      <c r="F104" s="28">
        <f t="shared" si="10"/>
        <v>138.15354830000001</v>
      </c>
      <c r="G104" s="31">
        <v>0</v>
      </c>
      <c r="H104" s="31">
        <v>0</v>
      </c>
      <c r="I104" s="31">
        <v>0</v>
      </c>
      <c r="J104" s="31">
        <v>19.86025308</v>
      </c>
      <c r="K104" s="28">
        <f t="shared" si="11"/>
        <v>19.86025308</v>
      </c>
      <c r="L104" s="31">
        <v>8.2636470000000004E-2</v>
      </c>
      <c r="M104" s="31">
        <v>8.9683000000000004E-4</v>
      </c>
      <c r="N104" s="31">
        <v>5.3941798099999998</v>
      </c>
      <c r="O104" s="31">
        <v>76.112824800000013</v>
      </c>
      <c r="P104" s="28">
        <f t="shared" si="12"/>
        <v>81.590537910000009</v>
      </c>
      <c r="Q104" s="30">
        <f t="shared" si="13"/>
        <v>239.60433929000004</v>
      </c>
    </row>
    <row r="105" spans="1:19" x14ac:dyDescent="0.25">
      <c r="A105" s="10">
        <v>39995</v>
      </c>
      <c r="B105" s="16">
        <v>0</v>
      </c>
      <c r="C105" s="16">
        <v>40.714686799999996</v>
      </c>
      <c r="D105" s="16">
        <v>17.852584610000001</v>
      </c>
      <c r="E105" s="16">
        <v>75.714246379999992</v>
      </c>
      <c r="F105" s="28">
        <f t="shared" si="10"/>
        <v>134.28151778999998</v>
      </c>
      <c r="G105" s="31">
        <v>0</v>
      </c>
      <c r="H105" s="31">
        <v>0</v>
      </c>
      <c r="I105" s="31">
        <v>0</v>
      </c>
      <c r="J105" s="31">
        <v>19.082580740000001</v>
      </c>
      <c r="K105" s="28">
        <f t="shared" si="11"/>
        <v>19.082580740000001</v>
      </c>
      <c r="L105" s="31">
        <v>2.8310399999999999E-3</v>
      </c>
      <c r="M105" s="31">
        <v>4.9076000000000002E-4</v>
      </c>
      <c r="N105" s="31">
        <v>2.15168625</v>
      </c>
      <c r="O105" s="31">
        <v>77.925755159999994</v>
      </c>
      <c r="P105" s="28">
        <f t="shared" si="12"/>
        <v>80.080763210000001</v>
      </c>
      <c r="Q105" s="30">
        <f t="shared" si="13"/>
        <v>233.44486173999996</v>
      </c>
    </row>
    <row r="106" spans="1:19" x14ac:dyDescent="0.25">
      <c r="A106" s="17" t="s">
        <v>15</v>
      </c>
      <c r="B106" s="16">
        <v>0</v>
      </c>
      <c r="C106" s="16">
        <v>41.435741719999996</v>
      </c>
      <c r="D106" s="16">
        <v>16.663300639999999</v>
      </c>
      <c r="E106" s="16">
        <v>78.932247439999998</v>
      </c>
      <c r="F106" s="28">
        <f t="shared" si="10"/>
        <v>137.0312898</v>
      </c>
      <c r="G106" s="31">
        <v>0</v>
      </c>
      <c r="H106" s="31">
        <v>0</v>
      </c>
      <c r="I106" s="31">
        <v>0</v>
      </c>
      <c r="J106" s="31">
        <v>18.341402650000003</v>
      </c>
      <c r="K106" s="28">
        <f t="shared" si="11"/>
        <v>18.341402650000003</v>
      </c>
      <c r="L106" s="31">
        <v>2.9026799999999999E-3</v>
      </c>
      <c r="M106" s="31">
        <v>1.2489000000000001E-4</v>
      </c>
      <c r="N106" s="31">
        <v>2.03647065</v>
      </c>
      <c r="O106" s="31">
        <v>79.390381599999998</v>
      </c>
      <c r="P106" s="28">
        <f t="shared" si="12"/>
        <v>81.429879819999996</v>
      </c>
      <c r="Q106" s="30">
        <f t="shared" si="13"/>
        <v>236.80257226999998</v>
      </c>
    </row>
    <row r="107" spans="1:19" x14ac:dyDescent="0.25">
      <c r="A107" s="17" t="s">
        <v>16</v>
      </c>
      <c r="B107" s="16">
        <v>2.6110500000000002E-3</v>
      </c>
      <c r="C107" s="16">
        <v>41.862042369999998</v>
      </c>
      <c r="D107" s="16">
        <v>16.858816789999999</v>
      </c>
      <c r="E107" s="16">
        <v>85.399099729999989</v>
      </c>
      <c r="F107" s="28">
        <f t="shared" si="10"/>
        <v>144.12256993999998</v>
      </c>
      <c r="G107" s="31">
        <v>0</v>
      </c>
      <c r="H107" s="31">
        <v>0</v>
      </c>
      <c r="I107" s="31">
        <v>0</v>
      </c>
      <c r="J107" s="31">
        <v>16.035578709999999</v>
      </c>
      <c r="K107" s="28">
        <f t="shared" si="11"/>
        <v>16.035578709999999</v>
      </c>
      <c r="L107" s="31">
        <v>4.2426400000000006E-3</v>
      </c>
      <c r="M107" s="31">
        <v>3.0791E-4</v>
      </c>
      <c r="N107" s="31">
        <v>7.21725393</v>
      </c>
      <c r="O107" s="31">
        <v>79.667675599999995</v>
      </c>
      <c r="P107" s="28">
        <f t="shared" si="12"/>
        <v>86.889480079999998</v>
      </c>
      <c r="Q107" s="30">
        <f t="shared" si="13"/>
        <v>247.04762872999999</v>
      </c>
    </row>
    <row r="108" spans="1:19" x14ac:dyDescent="0.25">
      <c r="A108" s="17" t="s">
        <v>17</v>
      </c>
      <c r="B108" s="16">
        <v>2.6110500000000002E-3</v>
      </c>
      <c r="C108" s="16">
        <v>42.124414909999999</v>
      </c>
      <c r="D108" s="16">
        <v>16.23832805</v>
      </c>
      <c r="E108" s="16">
        <v>88.832016480000007</v>
      </c>
      <c r="F108" s="28">
        <f t="shared" si="10"/>
        <v>147.19737049</v>
      </c>
      <c r="G108" s="31">
        <v>0</v>
      </c>
      <c r="H108" s="31">
        <v>0</v>
      </c>
      <c r="I108" s="31">
        <v>0</v>
      </c>
      <c r="J108" s="31">
        <v>15.769575960000001</v>
      </c>
      <c r="K108" s="28">
        <f t="shared" si="11"/>
        <v>15.769575960000001</v>
      </c>
      <c r="L108" s="31">
        <v>4.4449099999999998E-3</v>
      </c>
      <c r="M108" s="31">
        <v>4.9100000000000001E-4</v>
      </c>
      <c r="N108" s="31">
        <v>11.848005319999999</v>
      </c>
      <c r="O108" s="31">
        <v>80.000655980000005</v>
      </c>
      <c r="P108" s="28">
        <f t="shared" si="12"/>
        <v>91.853597210000004</v>
      </c>
      <c r="Q108" s="30">
        <f t="shared" si="13"/>
        <v>254.82054366</v>
      </c>
    </row>
    <row r="109" spans="1:19" x14ac:dyDescent="0.25">
      <c r="A109" s="10">
        <v>40118</v>
      </c>
      <c r="B109" s="16">
        <v>5.6105E-4</v>
      </c>
      <c r="C109" s="16">
        <v>42.277239479999999</v>
      </c>
      <c r="D109" s="16">
        <v>18.79010031</v>
      </c>
      <c r="E109" s="16">
        <v>92.025023800000014</v>
      </c>
      <c r="F109" s="28">
        <f t="shared" si="10"/>
        <v>153.09292464000001</v>
      </c>
      <c r="G109" s="31">
        <v>0</v>
      </c>
      <c r="H109" s="31">
        <v>0</v>
      </c>
      <c r="I109" s="31">
        <v>0</v>
      </c>
      <c r="J109" s="31">
        <v>15.993016539999999</v>
      </c>
      <c r="K109" s="28">
        <f t="shared" si="11"/>
        <v>15.993016539999999</v>
      </c>
      <c r="L109" s="31">
        <v>4.7737999999999999E-3</v>
      </c>
      <c r="M109" s="31">
        <v>6.7416999999999998E-4</v>
      </c>
      <c r="N109" s="31">
        <v>6.6106045300000007</v>
      </c>
      <c r="O109" s="31">
        <v>81.583231349999991</v>
      </c>
      <c r="P109" s="28">
        <f t="shared" si="12"/>
        <v>88.199283849999986</v>
      </c>
      <c r="Q109" s="30">
        <f t="shared" si="13"/>
        <v>257.28522502999999</v>
      </c>
    </row>
    <row r="110" spans="1:19" x14ac:dyDescent="0.25">
      <c r="A110" s="17" t="s">
        <v>18</v>
      </c>
      <c r="B110" s="16">
        <v>7.4061000000000005E-4</v>
      </c>
      <c r="C110" s="16">
        <v>43.632002669999999</v>
      </c>
      <c r="D110" s="16">
        <v>27.549400780000003</v>
      </c>
      <c r="E110" s="16">
        <v>107.98575309</v>
      </c>
      <c r="F110" s="28">
        <f t="shared" si="10"/>
        <v>179.16789714999999</v>
      </c>
      <c r="G110" s="31">
        <v>0</v>
      </c>
      <c r="H110" s="31">
        <v>0</v>
      </c>
      <c r="I110" s="31">
        <v>0</v>
      </c>
      <c r="J110" s="31">
        <v>16.22101975</v>
      </c>
      <c r="K110" s="28">
        <f t="shared" si="11"/>
        <v>16.22101975</v>
      </c>
      <c r="L110" s="31">
        <v>3.2933800000000003E-3</v>
      </c>
      <c r="M110" s="31">
        <v>3.0835000000000004E-4</v>
      </c>
      <c r="N110" s="31">
        <v>2.4074701600000004</v>
      </c>
      <c r="O110" s="31">
        <v>89.800840539999996</v>
      </c>
      <c r="P110" s="28">
        <f t="shared" si="12"/>
        <v>92.211912429999998</v>
      </c>
      <c r="Q110" s="30">
        <f t="shared" si="13"/>
        <v>287.60082933000001</v>
      </c>
      <c r="R110" s="15"/>
    </row>
    <row r="111" spans="1:19" x14ac:dyDescent="0.25">
      <c r="A111" s="14">
        <v>2010</v>
      </c>
      <c r="B111" s="16"/>
      <c r="C111" s="16"/>
      <c r="D111" s="16"/>
      <c r="E111" s="16"/>
      <c r="F111" s="28"/>
      <c r="G111" s="31"/>
      <c r="H111" s="31"/>
      <c r="I111" s="31"/>
      <c r="J111" s="31"/>
      <c r="K111" s="28"/>
      <c r="L111" s="31"/>
      <c r="M111" s="31"/>
      <c r="N111" s="31"/>
      <c r="O111" s="31"/>
      <c r="P111" s="28"/>
      <c r="Q111" s="30"/>
    </row>
    <row r="112" spans="1:19" x14ac:dyDescent="0.25">
      <c r="A112" s="18">
        <v>40188</v>
      </c>
      <c r="B112" s="16">
        <v>7.4061000000000005E-4</v>
      </c>
      <c r="C112" s="16">
        <v>46.782003230000001</v>
      </c>
      <c r="D112" s="16">
        <v>32.909761549999999</v>
      </c>
      <c r="E112" s="16">
        <v>114.20401573999999</v>
      </c>
      <c r="F112" s="28">
        <f t="shared" ref="F112:F123" si="14">SUM(B112:E112)</f>
        <v>193.89652113</v>
      </c>
      <c r="G112" s="31">
        <v>0</v>
      </c>
      <c r="H112" s="31">
        <v>0</v>
      </c>
      <c r="I112" s="31">
        <v>0</v>
      </c>
      <c r="J112" s="31">
        <v>16.525274100000001</v>
      </c>
      <c r="K112" s="28">
        <f t="shared" ref="K112:K123" si="15">SUM(G112:J112)</f>
        <v>16.525274100000001</v>
      </c>
      <c r="L112" s="31">
        <v>2.75026E-3</v>
      </c>
      <c r="M112" s="31">
        <v>3.1137999999999999E-4</v>
      </c>
      <c r="N112" s="31">
        <v>1.5034129700000001</v>
      </c>
      <c r="O112" s="31">
        <v>94.930725780000003</v>
      </c>
      <c r="P112" s="28">
        <f t="shared" ref="P112:P123" si="16">SUM(L112:O112)</f>
        <v>96.437200390000001</v>
      </c>
      <c r="Q112" s="30">
        <f t="shared" ref="Q112:Q123" si="17">F112+K112+P112</f>
        <v>306.85899561999997</v>
      </c>
    </row>
    <row r="113" spans="1:18" x14ac:dyDescent="0.25">
      <c r="A113" s="18">
        <v>40220</v>
      </c>
      <c r="B113" s="16">
        <v>0</v>
      </c>
      <c r="C113" s="16">
        <v>44.066429570000004</v>
      </c>
      <c r="D113" s="16">
        <v>33.795935689999837</v>
      </c>
      <c r="E113" s="16">
        <v>107.20315220000001</v>
      </c>
      <c r="F113" s="28">
        <f t="shared" si="14"/>
        <v>185.06551745999985</v>
      </c>
      <c r="G113" s="31">
        <v>0</v>
      </c>
      <c r="H113" s="31">
        <v>0</v>
      </c>
      <c r="I113" s="31">
        <v>0</v>
      </c>
      <c r="J113" s="31">
        <v>19.35215307</v>
      </c>
      <c r="K113" s="28">
        <f t="shared" si="15"/>
        <v>19.35215307</v>
      </c>
      <c r="L113" s="31">
        <v>3.4707499999999999E-3</v>
      </c>
      <c r="M113" s="31">
        <v>4.9445999999999995E-4</v>
      </c>
      <c r="N113" s="31">
        <v>1.26635568</v>
      </c>
      <c r="O113" s="31">
        <v>97.184426270000003</v>
      </c>
      <c r="P113" s="28">
        <f t="shared" si="16"/>
        <v>98.454747159999997</v>
      </c>
      <c r="Q113" s="30">
        <f t="shared" si="17"/>
        <v>302.87241768999985</v>
      </c>
    </row>
    <row r="114" spans="1:18" x14ac:dyDescent="0.25">
      <c r="A114" s="18">
        <v>40249</v>
      </c>
      <c r="B114" s="16">
        <v>0</v>
      </c>
      <c r="C114" s="16">
        <v>45.139853639999998</v>
      </c>
      <c r="D114" s="16">
        <v>27.846106169999999</v>
      </c>
      <c r="E114" s="16">
        <v>97.813791669999986</v>
      </c>
      <c r="F114" s="28">
        <f t="shared" si="14"/>
        <v>170.79975148</v>
      </c>
      <c r="G114" s="31">
        <v>0</v>
      </c>
      <c r="H114" s="31">
        <v>0</v>
      </c>
      <c r="I114" s="31">
        <v>0</v>
      </c>
      <c r="J114" s="31">
        <v>19.961194240000001</v>
      </c>
      <c r="K114" s="28">
        <f t="shared" si="15"/>
        <v>19.961194240000001</v>
      </c>
      <c r="L114" s="31">
        <v>2.9358699999999997E-3</v>
      </c>
      <c r="M114" s="31">
        <v>1.2559999999999999E-4</v>
      </c>
      <c r="N114" s="31">
        <v>18.046885310000004</v>
      </c>
      <c r="O114" s="31">
        <v>94.126411039999994</v>
      </c>
      <c r="P114" s="28">
        <f t="shared" si="16"/>
        <v>112.17635781999999</v>
      </c>
      <c r="Q114" s="30">
        <f t="shared" si="17"/>
        <v>302.93730354000002</v>
      </c>
    </row>
    <row r="115" spans="1:18" x14ac:dyDescent="0.25">
      <c r="A115" s="18">
        <v>40281</v>
      </c>
      <c r="B115" s="16">
        <v>0</v>
      </c>
      <c r="C115" s="16">
        <v>48.052192130000002</v>
      </c>
      <c r="D115" s="16">
        <v>25.16855069</v>
      </c>
      <c r="E115" s="16">
        <v>98.836204100000018</v>
      </c>
      <c r="F115" s="28">
        <f t="shared" si="14"/>
        <v>172.05694692000003</v>
      </c>
      <c r="G115" s="31">
        <v>0</v>
      </c>
      <c r="H115" s="31">
        <v>0</v>
      </c>
      <c r="I115" s="31">
        <v>0</v>
      </c>
      <c r="J115" s="31">
        <v>19.23923323</v>
      </c>
      <c r="K115" s="28">
        <f t="shared" si="15"/>
        <v>19.23923323</v>
      </c>
      <c r="L115" s="31">
        <v>6.0117379999999998E-2</v>
      </c>
      <c r="M115" s="31">
        <v>1.2861E-4</v>
      </c>
      <c r="N115" s="31">
        <v>12.160943200000002</v>
      </c>
      <c r="O115" s="31">
        <v>96.047966810000005</v>
      </c>
      <c r="P115" s="28">
        <f t="shared" si="16"/>
        <v>108.26915600000001</v>
      </c>
      <c r="Q115" s="30">
        <f t="shared" si="17"/>
        <v>299.56533615000001</v>
      </c>
    </row>
    <row r="116" spans="1:18" x14ac:dyDescent="0.25">
      <c r="A116" s="18">
        <v>40312</v>
      </c>
      <c r="B116" s="16">
        <v>0</v>
      </c>
      <c r="C116" s="16">
        <v>49.008753330000005</v>
      </c>
      <c r="D116" s="16">
        <v>28.014818599999998</v>
      </c>
      <c r="E116" s="16">
        <v>100.21665717999998</v>
      </c>
      <c r="F116" s="28">
        <f t="shared" si="14"/>
        <v>177.24022910999997</v>
      </c>
      <c r="G116" s="31">
        <v>0</v>
      </c>
      <c r="H116" s="31">
        <v>0</v>
      </c>
      <c r="I116" s="31">
        <v>0</v>
      </c>
      <c r="J116" s="31">
        <v>19.668362640000002</v>
      </c>
      <c r="K116" s="28">
        <f t="shared" si="15"/>
        <v>19.668362640000002</v>
      </c>
      <c r="L116" s="31">
        <v>6.0753050000000003E-2</v>
      </c>
      <c r="M116" s="31">
        <v>1.2462000000000001E-4</v>
      </c>
      <c r="N116" s="31">
        <v>9.7541462899999996</v>
      </c>
      <c r="O116" s="31">
        <v>93.306417829999987</v>
      </c>
      <c r="P116" s="28">
        <f t="shared" si="16"/>
        <v>103.12144178999999</v>
      </c>
      <c r="Q116" s="30">
        <f t="shared" si="17"/>
        <v>300.03003353999998</v>
      </c>
    </row>
    <row r="117" spans="1:18" x14ac:dyDescent="0.25">
      <c r="A117" s="18">
        <v>40344</v>
      </c>
      <c r="B117" s="16">
        <v>0</v>
      </c>
      <c r="C117" s="16">
        <v>49.125915900000003</v>
      </c>
      <c r="D117" s="16">
        <v>30.000913990000001</v>
      </c>
      <c r="E117" s="16">
        <v>91.65194047</v>
      </c>
      <c r="F117" s="28">
        <f t="shared" si="14"/>
        <v>170.77877036000001</v>
      </c>
      <c r="G117" s="31">
        <v>0</v>
      </c>
      <c r="H117" s="31">
        <v>0</v>
      </c>
      <c r="I117" s="31">
        <v>0</v>
      </c>
      <c r="J117" s="31">
        <v>17.455239589999998</v>
      </c>
      <c r="K117" s="28">
        <f t="shared" si="15"/>
        <v>17.455239589999998</v>
      </c>
      <c r="L117" s="31">
        <v>1.370795E-2</v>
      </c>
      <c r="M117" s="31">
        <v>3.0763999999999998E-4</v>
      </c>
      <c r="N117" s="31">
        <v>8.0467708599999987</v>
      </c>
      <c r="O117" s="31">
        <v>92.641519930000001</v>
      </c>
      <c r="P117" s="28">
        <f t="shared" si="16"/>
        <v>100.70230638</v>
      </c>
      <c r="Q117" s="30">
        <f t="shared" si="17"/>
        <v>288.93631633000001</v>
      </c>
    </row>
    <row r="118" spans="1:18" x14ac:dyDescent="0.25">
      <c r="A118" s="18">
        <v>40375</v>
      </c>
      <c r="B118" s="16">
        <v>5.0000000000000001E-4</v>
      </c>
      <c r="C118" s="16">
        <v>49.659480049999999</v>
      </c>
      <c r="D118" s="16">
        <v>27.900694870000002</v>
      </c>
      <c r="E118" s="16">
        <v>85.997532050000004</v>
      </c>
      <c r="F118" s="28">
        <f t="shared" si="14"/>
        <v>163.55820697000001</v>
      </c>
      <c r="G118" s="31">
        <v>0</v>
      </c>
      <c r="H118" s="31">
        <v>0</v>
      </c>
      <c r="I118" s="31">
        <v>5.5084409500000007</v>
      </c>
      <c r="J118" s="31">
        <v>12.670213870000001</v>
      </c>
      <c r="K118" s="28">
        <f t="shared" si="15"/>
        <v>18.178654820000002</v>
      </c>
      <c r="L118" s="31">
        <v>1.6070850000000001E-2</v>
      </c>
      <c r="M118" s="31">
        <v>4.9074999999999998E-4</v>
      </c>
      <c r="N118" s="31">
        <v>4.4503092899999999</v>
      </c>
      <c r="O118" s="31">
        <v>94.709921919999999</v>
      </c>
      <c r="P118" s="28">
        <f t="shared" si="16"/>
        <v>99.176792809999995</v>
      </c>
      <c r="Q118" s="30">
        <f t="shared" si="17"/>
        <v>280.91365459999997</v>
      </c>
    </row>
    <row r="119" spans="1:18" x14ac:dyDescent="0.25">
      <c r="A119" s="18">
        <v>40407</v>
      </c>
      <c r="B119" s="16">
        <v>2.0258000000000002E-2</v>
      </c>
      <c r="C119" s="16">
        <v>54.159646109999997</v>
      </c>
      <c r="D119" s="16">
        <v>26.988605800000002</v>
      </c>
      <c r="E119" s="16">
        <v>95.888588399999975</v>
      </c>
      <c r="F119" s="28">
        <f t="shared" si="14"/>
        <v>177.05709830999996</v>
      </c>
      <c r="G119" s="31">
        <v>0</v>
      </c>
      <c r="H119" s="31">
        <v>0</v>
      </c>
      <c r="I119" s="31">
        <v>5.1891569000000004</v>
      </c>
      <c r="J119" s="31">
        <v>13.526929393</v>
      </c>
      <c r="K119" s="28">
        <f t="shared" si="15"/>
        <v>18.716086293</v>
      </c>
      <c r="L119" s="31">
        <v>1.7589939999999998E-2</v>
      </c>
      <c r="M119" s="31">
        <v>1.2740799999999999E-3</v>
      </c>
      <c r="N119" s="31">
        <v>1.4863043999999999</v>
      </c>
      <c r="O119" s="31">
        <v>93.173421970000007</v>
      </c>
      <c r="P119" s="28">
        <f t="shared" si="16"/>
        <v>94.678590390000011</v>
      </c>
      <c r="Q119" s="30">
        <f t="shared" si="17"/>
        <v>290.45177499299996</v>
      </c>
    </row>
    <row r="120" spans="1:18" x14ac:dyDescent="0.25">
      <c r="A120" s="18">
        <v>40439</v>
      </c>
      <c r="B120" s="16">
        <v>1.0258E-2</v>
      </c>
      <c r="C120" s="16">
        <v>27.512837390000001</v>
      </c>
      <c r="D120" s="16">
        <v>25.77868308</v>
      </c>
      <c r="E120" s="16">
        <v>90.024300769999982</v>
      </c>
      <c r="F120" s="28">
        <f t="shared" si="14"/>
        <v>143.32607923999998</v>
      </c>
      <c r="G120" s="31">
        <v>0</v>
      </c>
      <c r="H120" s="31">
        <v>0</v>
      </c>
      <c r="I120" s="31">
        <v>5.0245754799999993</v>
      </c>
      <c r="J120" s="31">
        <v>13.240805729999998</v>
      </c>
      <c r="K120" s="28">
        <f t="shared" si="15"/>
        <v>18.265381209999997</v>
      </c>
      <c r="L120" s="31">
        <v>1.921486E-2</v>
      </c>
      <c r="M120" s="31">
        <v>4.1627899999999995E-3</v>
      </c>
      <c r="N120" s="31">
        <v>6.0075495900000009</v>
      </c>
      <c r="O120" s="31">
        <v>93.377775110000002</v>
      </c>
      <c r="P120" s="28">
        <f t="shared" si="16"/>
        <v>99.408702349999999</v>
      </c>
      <c r="Q120" s="30">
        <f t="shared" si="17"/>
        <v>261.0001628</v>
      </c>
    </row>
    <row r="121" spans="1:18" x14ac:dyDescent="0.25">
      <c r="A121" s="18">
        <v>40470</v>
      </c>
      <c r="B121" s="16">
        <v>3.258E-3</v>
      </c>
      <c r="C121" s="16">
        <v>9.0925311400000002</v>
      </c>
      <c r="D121" s="16">
        <v>28.428575769999998</v>
      </c>
      <c r="E121" s="16">
        <v>90.283618060000009</v>
      </c>
      <c r="F121" s="28">
        <f t="shared" si="14"/>
        <v>127.80798297000001</v>
      </c>
      <c r="G121" s="31">
        <v>0</v>
      </c>
      <c r="H121" s="31">
        <v>0</v>
      </c>
      <c r="I121" s="31">
        <v>4.843206630000001</v>
      </c>
      <c r="J121" s="31">
        <v>14.289869080000003</v>
      </c>
      <c r="K121" s="28">
        <f t="shared" si="15"/>
        <v>19.133075710000004</v>
      </c>
      <c r="L121" s="31">
        <v>2.3279370000000001E-2</v>
      </c>
      <c r="M121" s="31">
        <v>1.5669999999999999E-4</v>
      </c>
      <c r="N121" s="31">
        <v>19.623868849999997</v>
      </c>
      <c r="O121" s="31">
        <v>98.795040350000008</v>
      </c>
      <c r="P121" s="28">
        <f t="shared" si="16"/>
        <v>118.44234527</v>
      </c>
      <c r="Q121" s="30">
        <f t="shared" si="17"/>
        <v>265.38340395</v>
      </c>
    </row>
    <row r="122" spans="1:18" x14ac:dyDescent="0.25">
      <c r="A122" s="18">
        <v>40502</v>
      </c>
      <c r="B122" s="16">
        <v>3.2560000000000002E-3</v>
      </c>
      <c r="C122" s="16">
        <v>9.3412007899999985</v>
      </c>
      <c r="D122" s="16">
        <v>25.789351159999999</v>
      </c>
      <c r="E122" s="16">
        <v>110.79902890999999</v>
      </c>
      <c r="F122" s="28">
        <f t="shared" si="14"/>
        <v>145.93283685999998</v>
      </c>
      <c r="G122" s="31">
        <v>0</v>
      </c>
      <c r="H122" s="31">
        <v>0</v>
      </c>
      <c r="I122" s="31">
        <v>5.2477529299999999</v>
      </c>
      <c r="J122" s="31">
        <v>15.829337619999997</v>
      </c>
      <c r="K122" s="28">
        <f t="shared" si="15"/>
        <v>21.077090549999998</v>
      </c>
      <c r="L122" s="31">
        <v>2.161395E-2</v>
      </c>
      <c r="M122" s="31">
        <v>3.3972000000000001E-4</v>
      </c>
      <c r="N122" s="31">
        <v>19.898074250000001</v>
      </c>
      <c r="O122" s="31">
        <v>95.027578789999964</v>
      </c>
      <c r="P122" s="28">
        <f t="shared" si="16"/>
        <v>114.94760670999996</v>
      </c>
      <c r="Q122" s="30">
        <f t="shared" si="17"/>
        <v>281.95753411999993</v>
      </c>
    </row>
    <row r="123" spans="1:18" x14ac:dyDescent="0.25">
      <c r="A123" s="18">
        <v>40533</v>
      </c>
      <c r="B123" s="16">
        <v>1.4114100000000001E-2</v>
      </c>
      <c r="C123" s="16">
        <v>12.731571540000001</v>
      </c>
      <c r="D123" s="16">
        <v>28.980340039999998</v>
      </c>
      <c r="E123" s="16">
        <v>110.12794036999999</v>
      </c>
      <c r="F123" s="28">
        <f t="shared" si="14"/>
        <v>151.85396605</v>
      </c>
      <c r="G123" s="31">
        <v>0</v>
      </c>
      <c r="H123" s="31">
        <v>0</v>
      </c>
      <c r="I123" s="31">
        <v>4.5143849399999993</v>
      </c>
      <c r="J123" s="31">
        <v>17.731926560000002</v>
      </c>
      <c r="K123" s="28">
        <f t="shared" si="15"/>
        <v>22.246311500000001</v>
      </c>
      <c r="L123" s="31">
        <v>3.002991E-2</v>
      </c>
      <c r="M123" s="31">
        <v>5.4697000000000003E-4</v>
      </c>
      <c r="N123" s="31">
        <v>25.161669549999996</v>
      </c>
      <c r="O123" s="31">
        <v>103.63645666000001</v>
      </c>
      <c r="P123" s="28">
        <f t="shared" si="16"/>
        <v>128.82870309</v>
      </c>
      <c r="Q123" s="30">
        <f t="shared" si="17"/>
        <v>302.92898063999996</v>
      </c>
      <c r="R123" s="15"/>
    </row>
    <row r="124" spans="1:18" x14ac:dyDescent="0.25">
      <c r="A124" s="19">
        <v>2011</v>
      </c>
      <c r="B124" s="16"/>
      <c r="C124" s="16"/>
      <c r="D124" s="16"/>
      <c r="E124" s="16"/>
      <c r="F124" s="28"/>
      <c r="G124" s="31"/>
      <c r="H124" s="31"/>
      <c r="I124" s="31"/>
      <c r="J124" s="31"/>
      <c r="K124" s="28"/>
      <c r="L124" s="31"/>
      <c r="M124" s="31"/>
      <c r="N124" s="31"/>
      <c r="O124" s="31"/>
      <c r="P124" s="28"/>
      <c r="Q124" s="30"/>
    </row>
    <row r="125" spans="1:18" x14ac:dyDescent="0.25">
      <c r="A125" s="18">
        <v>40566</v>
      </c>
      <c r="B125" s="16">
        <v>3.09941E-2</v>
      </c>
      <c r="C125" s="16">
        <v>11.72771648</v>
      </c>
      <c r="D125" s="16">
        <v>35.079720199999997</v>
      </c>
      <c r="E125" s="16">
        <v>122.12027558999999</v>
      </c>
      <c r="F125" s="28">
        <f t="shared" ref="F125:F136" si="18">SUM(B125:E125)</f>
        <v>168.95870636999999</v>
      </c>
      <c r="G125" s="31">
        <v>0</v>
      </c>
      <c r="H125" s="31">
        <v>0</v>
      </c>
      <c r="I125" s="31">
        <v>6.9530657700000003</v>
      </c>
      <c r="J125" s="31">
        <v>16.841325229999999</v>
      </c>
      <c r="K125" s="28">
        <f t="shared" ref="K125:K136" si="19">SUM(G125:J125)</f>
        <v>23.794390999999997</v>
      </c>
      <c r="L125" s="31">
        <v>1.814116E-2</v>
      </c>
      <c r="M125" s="31">
        <v>5.4715999999999999E-4</v>
      </c>
      <c r="N125" s="31">
        <v>21.941381230000001</v>
      </c>
      <c r="O125" s="31">
        <v>94.18963681000001</v>
      </c>
      <c r="P125" s="28">
        <f t="shared" ref="P125:P136" si="20">SUM(L125:O125)</f>
        <v>116.14970636000001</v>
      </c>
      <c r="Q125" s="30">
        <f t="shared" ref="Q125:Q136" si="21">F125+K125+P125</f>
        <v>308.90280372999996</v>
      </c>
    </row>
    <row r="126" spans="1:18" x14ac:dyDescent="0.25">
      <c r="A126" s="18">
        <v>40598</v>
      </c>
      <c r="B126" s="16">
        <v>2.2545099999999998E-2</v>
      </c>
      <c r="C126" s="16">
        <v>9.2668798900000002</v>
      </c>
      <c r="D126" s="16">
        <v>36.924186420000005</v>
      </c>
      <c r="E126" s="16">
        <v>110.15026421999998</v>
      </c>
      <c r="F126" s="28">
        <f t="shared" si="18"/>
        <v>156.36387563</v>
      </c>
      <c r="G126" s="31">
        <v>0</v>
      </c>
      <c r="H126" s="31">
        <v>0</v>
      </c>
      <c r="I126" s="31">
        <v>7.6348699800000004</v>
      </c>
      <c r="J126" s="31">
        <v>17.503840239999999</v>
      </c>
      <c r="K126" s="28">
        <f t="shared" si="19"/>
        <v>25.13871022</v>
      </c>
      <c r="L126" s="31">
        <v>1.8391939999999999E-2</v>
      </c>
      <c r="M126" s="31">
        <v>7.2736999999999997E-4</v>
      </c>
      <c r="N126" s="31">
        <v>15.66561617</v>
      </c>
      <c r="O126" s="31">
        <v>105.83511910999999</v>
      </c>
      <c r="P126" s="28">
        <f t="shared" si="20"/>
        <v>121.51985458999999</v>
      </c>
      <c r="Q126" s="30">
        <f t="shared" si="21"/>
        <v>303.02244043999997</v>
      </c>
    </row>
    <row r="127" spans="1:18" x14ac:dyDescent="0.25">
      <c r="A127" s="18">
        <v>40627</v>
      </c>
      <c r="B127" s="16">
        <v>9.2966000000000003E-3</v>
      </c>
      <c r="C127" s="16">
        <v>7.6425534900000009</v>
      </c>
      <c r="D127" s="16">
        <v>30.36266122</v>
      </c>
      <c r="E127" s="16">
        <v>100.15681449999998</v>
      </c>
      <c r="F127" s="28">
        <f t="shared" si="18"/>
        <v>138.17132580999998</v>
      </c>
      <c r="G127" s="31">
        <v>0</v>
      </c>
      <c r="H127" s="31">
        <v>0</v>
      </c>
      <c r="I127" s="31">
        <v>8.4792511900000012</v>
      </c>
      <c r="J127" s="31">
        <v>18.021617040000002</v>
      </c>
      <c r="K127" s="28">
        <f t="shared" si="19"/>
        <v>26.500868230000002</v>
      </c>
      <c r="L127" s="31">
        <v>3.1175499999999998E-2</v>
      </c>
      <c r="M127" s="31">
        <v>3.3252999999999999E-4</v>
      </c>
      <c r="N127" s="31">
        <v>14.265867700000001</v>
      </c>
      <c r="O127" s="31">
        <v>107.55734365000001</v>
      </c>
      <c r="P127" s="28">
        <f t="shared" si="20"/>
        <v>121.85471938000001</v>
      </c>
      <c r="Q127" s="30">
        <f t="shared" si="21"/>
        <v>286.52691342000003</v>
      </c>
    </row>
    <row r="128" spans="1:18" x14ac:dyDescent="0.25">
      <c r="A128" s="18">
        <v>40659</v>
      </c>
      <c r="B128" s="16">
        <v>4.4005089999999997E-2</v>
      </c>
      <c r="C128" s="16">
        <v>8.5477984899999999</v>
      </c>
      <c r="D128" s="16">
        <v>29.57932808</v>
      </c>
      <c r="E128" s="16">
        <v>104.69935219999998</v>
      </c>
      <c r="F128" s="28">
        <f t="shared" si="18"/>
        <v>142.87048385999998</v>
      </c>
      <c r="G128" s="31">
        <v>0</v>
      </c>
      <c r="H128" s="31">
        <v>0</v>
      </c>
      <c r="I128" s="31">
        <v>6.4665902600000003</v>
      </c>
      <c r="J128" s="31">
        <v>16.994246429999997</v>
      </c>
      <c r="K128" s="28">
        <f t="shared" si="19"/>
        <v>23.460836689999997</v>
      </c>
      <c r="L128" s="31">
        <v>3.344275E-2</v>
      </c>
      <c r="M128" s="31">
        <v>1.4058000000000001E-4</v>
      </c>
      <c r="N128" s="31">
        <v>11.99093266</v>
      </c>
      <c r="O128" s="31">
        <v>105.86614771000001</v>
      </c>
      <c r="P128" s="28">
        <f t="shared" si="20"/>
        <v>117.8906637</v>
      </c>
      <c r="Q128" s="30">
        <f t="shared" si="21"/>
        <v>284.22198424999999</v>
      </c>
    </row>
    <row r="129" spans="1:17" x14ac:dyDescent="0.25">
      <c r="A129" s="18">
        <v>40690</v>
      </c>
      <c r="B129" s="16">
        <v>6.1422959999999999E-2</v>
      </c>
      <c r="C129" s="16">
        <v>7.0073520800000013</v>
      </c>
      <c r="D129" s="16">
        <v>30.668899469999999</v>
      </c>
      <c r="E129" s="16">
        <v>102.93707342999998</v>
      </c>
      <c r="F129" s="28">
        <f t="shared" si="18"/>
        <v>140.67474793999997</v>
      </c>
      <c r="G129" s="31">
        <v>0</v>
      </c>
      <c r="H129" s="31">
        <v>0</v>
      </c>
      <c r="I129" s="31">
        <v>5.7059897799999995</v>
      </c>
      <c r="J129" s="31">
        <v>17.5198508</v>
      </c>
      <c r="K129" s="28">
        <f t="shared" si="19"/>
        <v>23.22584058</v>
      </c>
      <c r="L129" s="31">
        <v>1.663456E-2</v>
      </c>
      <c r="M129" s="31">
        <v>1.4059000000000001E-4</v>
      </c>
      <c r="N129" s="31">
        <v>7.2341788100000004</v>
      </c>
      <c r="O129" s="31">
        <v>105.27396640000001</v>
      </c>
      <c r="P129" s="28">
        <f t="shared" si="20"/>
        <v>112.52492036000001</v>
      </c>
      <c r="Q129" s="30">
        <f t="shared" si="21"/>
        <v>276.42550888</v>
      </c>
    </row>
    <row r="130" spans="1:17" x14ac:dyDescent="0.25">
      <c r="A130" s="18">
        <v>40722</v>
      </c>
      <c r="B130" s="16">
        <v>7.517691E-2</v>
      </c>
      <c r="C130" s="16">
        <v>5.9498854600000008</v>
      </c>
      <c r="D130" s="16">
        <v>28.773506620000003</v>
      </c>
      <c r="E130" s="16">
        <v>105.54883812999998</v>
      </c>
      <c r="F130" s="28">
        <f t="shared" si="18"/>
        <v>140.34740711999999</v>
      </c>
      <c r="G130" s="31">
        <v>0</v>
      </c>
      <c r="H130" s="31">
        <v>0</v>
      </c>
      <c r="I130" s="31">
        <v>5.6639477399999993</v>
      </c>
      <c r="J130" s="31">
        <v>17.8090364</v>
      </c>
      <c r="K130" s="28">
        <f t="shared" si="19"/>
        <v>23.472984140000001</v>
      </c>
      <c r="L130" s="31">
        <v>6.9331599999999998E-3</v>
      </c>
      <c r="M130" s="31">
        <v>1.4059000000000001E-4</v>
      </c>
      <c r="N130" s="31">
        <v>7.3858509799999998</v>
      </c>
      <c r="O130" s="31">
        <v>102.95372045000001</v>
      </c>
      <c r="P130" s="28">
        <f t="shared" si="20"/>
        <v>110.34664518000001</v>
      </c>
      <c r="Q130" s="30">
        <f t="shared" si="21"/>
        <v>274.16703644</v>
      </c>
    </row>
    <row r="131" spans="1:17" x14ac:dyDescent="0.25">
      <c r="A131" s="18">
        <v>40752</v>
      </c>
      <c r="B131" s="16">
        <v>9.1716660000000005E-2</v>
      </c>
      <c r="C131" s="16">
        <v>5.5496094300000003</v>
      </c>
      <c r="D131" s="16">
        <v>29.09642891</v>
      </c>
      <c r="E131" s="16">
        <v>111.09093958999999</v>
      </c>
      <c r="F131" s="28">
        <f t="shared" si="18"/>
        <v>145.82869459</v>
      </c>
      <c r="G131" s="31">
        <v>0</v>
      </c>
      <c r="H131" s="31">
        <v>0</v>
      </c>
      <c r="I131" s="31">
        <v>4.6692440400000006</v>
      </c>
      <c r="J131" s="31">
        <v>18.395639240000001</v>
      </c>
      <c r="K131" s="28">
        <f t="shared" si="19"/>
        <v>23.064883280000004</v>
      </c>
      <c r="L131" s="31">
        <v>3.2575430000000002E-2</v>
      </c>
      <c r="M131" s="31">
        <v>3.2361E-4</v>
      </c>
      <c r="N131" s="31">
        <v>4.3852115500000002</v>
      </c>
      <c r="O131" s="31">
        <v>106.41315136</v>
      </c>
      <c r="P131" s="28">
        <f t="shared" si="20"/>
        <v>110.83126195</v>
      </c>
      <c r="Q131" s="30">
        <f t="shared" si="21"/>
        <v>279.72483982</v>
      </c>
    </row>
    <row r="132" spans="1:17" x14ac:dyDescent="0.25">
      <c r="A132" s="18">
        <v>40784</v>
      </c>
      <c r="B132" s="16">
        <v>7.5831460000000003E-2</v>
      </c>
      <c r="C132" s="16">
        <v>7.5405756200000003</v>
      </c>
      <c r="D132" s="16">
        <v>28.822332719999999</v>
      </c>
      <c r="E132" s="16">
        <v>107.97179273000002</v>
      </c>
      <c r="F132" s="28">
        <f t="shared" si="18"/>
        <v>144.41053253000001</v>
      </c>
      <c r="G132" s="31">
        <v>0</v>
      </c>
      <c r="H132" s="31">
        <v>0</v>
      </c>
      <c r="I132" s="31">
        <v>3.7551232799999998</v>
      </c>
      <c r="J132" s="31">
        <v>18.546450360000001</v>
      </c>
      <c r="K132" s="28">
        <f t="shared" si="19"/>
        <v>22.301573640000001</v>
      </c>
      <c r="L132" s="31">
        <v>3.1712499999999998E-2</v>
      </c>
      <c r="M132" s="31">
        <v>3.2361999999999999E-4</v>
      </c>
      <c r="N132" s="31">
        <v>3.2029895800000001</v>
      </c>
      <c r="O132" s="31">
        <v>108.23839767</v>
      </c>
      <c r="P132" s="28">
        <f t="shared" si="20"/>
        <v>111.47342336999999</v>
      </c>
      <c r="Q132" s="30">
        <f t="shared" si="21"/>
        <v>278.18552954</v>
      </c>
    </row>
    <row r="133" spans="1:17" x14ac:dyDescent="0.25">
      <c r="A133" s="18">
        <v>40816</v>
      </c>
      <c r="B133" s="16">
        <v>7.7915710000000013E-2</v>
      </c>
      <c r="C133" s="16">
        <v>12.149871160000002</v>
      </c>
      <c r="D133" s="16">
        <v>29.713681740000002</v>
      </c>
      <c r="E133" s="16">
        <v>115.32296522000001</v>
      </c>
      <c r="F133" s="28">
        <f t="shared" si="18"/>
        <v>157.26443383000003</v>
      </c>
      <c r="G133" s="31">
        <v>0</v>
      </c>
      <c r="H133" s="31">
        <v>0</v>
      </c>
      <c r="I133" s="31">
        <v>3.6815977599999998</v>
      </c>
      <c r="J133" s="31">
        <v>19.554890480000001</v>
      </c>
      <c r="K133" s="28">
        <f t="shared" si="19"/>
        <v>23.23648824</v>
      </c>
      <c r="L133" s="31">
        <v>3.4582750000000002E-2</v>
      </c>
      <c r="M133" s="31">
        <v>1.15062E-3</v>
      </c>
      <c r="N133" s="31">
        <v>9.4569954200000002</v>
      </c>
      <c r="O133" s="31">
        <v>108.74725339999999</v>
      </c>
      <c r="P133" s="28">
        <f t="shared" si="20"/>
        <v>118.23998218999999</v>
      </c>
      <c r="Q133" s="30">
        <f t="shared" si="21"/>
        <v>298.74090426000004</v>
      </c>
    </row>
    <row r="134" spans="1:17" x14ac:dyDescent="0.25">
      <c r="A134" s="18">
        <v>40817</v>
      </c>
      <c r="B134" s="16">
        <v>0.13442915999999999</v>
      </c>
      <c r="C134" s="16">
        <v>8.2881386399999997</v>
      </c>
      <c r="D134" s="16">
        <v>33.737764640000002</v>
      </c>
      <c r="E134" s="16">
        <v>105.02180291000002</v>
      </c>
      <c r="F134" s="28">
        <f t="shared" si="18"/>
        <v>147.18213535000001</v>
      </c>
      <c r="G134" s="31">
        <v>0</v>
      </c>
      <c r="H134" s="31">
        <v>0</v>
      </c>
      <c r="I134" s="31">
        <v>3.6033999799999998</v>
      </c>
      <c r="J134" s="31">
        <v>19.861029940000002</v>
      </c>
      <c r="K134" s="28">
        <f t="shared" si="19"/>
        <v>23.464429920000001</v>
      </c>
      <c r="L134" s="31">
        <v>2.7336909999999999E-2</v>
      </c>
      <c r="M134" s="31">
        <v>1.15062E-3</v>
      </c>
      <c r="N134" s="31">
        <v>6.6521982499999996</v>
      </c>
      <c r="O134" s="31">
        <v>110.00441175</v>
      </c>
      <c r="P134" s="28">
        <f t="shared" si="20"/>
        <v>116.68509753000001</v>
      </c>
      <c r="Q134" s="30">
        <f t="shared" si="21"/>
        <v>287.3316628</v>
      </c>
    </row>
    <row r="135" spans="1:17" x14ac:dyDescent="0.25">
      <c r="A135" s="18">
        <v>40849</v>
      </c>
      <c r="B135" s="16">
        <v>5.547966E-2</v>
      </c>
      <c r="C135" s="16">
        <v>11.898581350000001</v>
      </c>
      <c r="D135" s="16">
        <v>30.903075910000002</v>
      </c>
      <c r="E135" s="16">
        <v>118.92640172000002</v>
      </c>
      <c r="F135" s="28">
        <f t="shared" si="18"/>
        <v>161.78353864000002</v>
      </c>
      <c r="G135" s="31">
        <v>0</v>
      </c>
      <c r="H135" s="31">
        <v>0</v>
      </c>
      <c r="I135" s="31">
        <v>3.6243963100000003</v>
      </c>
      <c r="J135" s="31">
        <v>21.018314860000004</v>
      </c>
      <c r="K135" s="28">
        <f t="shared" si="19"/>
        <v>24.642711170000005</v>
      </c>
      <c r="L135" s="31">
        <v>6.0252160000000006E-2</v>
      </c>
      <c r="M135" s="31">
        <v>0.1398664</v>
      </c>
      <c r="N135" s="31">
        <v>5.2019399599999998</v>
      </c>
      <c r="O135" s="31">
        <v>112.61654734999999</v>
      </c>
      <c r="P135" s="28">
        <f t="shared" si="20"/>
        <v>118.01860586999999</v>
      </c>
      <c r="Q135" s="30">
        <f t="shared" si="21"/>
        <v>304.44485568000005</v>
      </c>
    </row>
    <row r="136" spans="1:17" x14ac:dyDescent="0.25">
      <c r="A136" s="18">
        <v>40880</v>
      </c>
      <c r="B136" s="16">
        <v>6.6811559999999992E-2</v>
      </c>
      <c r="C136" s="16">
        <v>6.6301647599999995</v>
      </c>
      <c r="D136" s="16">
        <v>31.990850229999999</v>
      </c>
      <c r="E136" s="16">
        <v>128.47329610000003</v>
      </c>
      <c r="F136" s="28">
        <f t="shared" si="18"/>
        <v>167.16112265000004</v>
      </c>
      <c r="G136" s="31">
        <v>0</v>
      </c>
      <c r="H136" s="31">
        <v>0</v>
      </c>
      <c r="I136" s="31">
        <v>3.7640740899999998</v>
      </c>
      <c r="J136" s="31">
        <v>20.777694349999997</v>
      </c>
      <c r="K136" s="28">
        <f t="shared" si="19"/>
        <v>24.541768439999998</v>
      </c>
      <c r="L136" s="31">
        <v>6.6071350000000001E-2</v>
      </c>
      <c r="M136" s="31">
        <v>5.9182599999999998E-3</v>
      </c>
      <c r="N136" s="31">
        <v>15.503192139999999</v>
      </c>
      <c r="O136" s="31">
        <v>114.79069151</v>
      </c>
      <c r="P136" s="28">
        <f t="shared" si="20"/>
        <v>130.36587326</v>
      </c>
      <c r="Q136" s="30">
        <f t="shared" si="21"/>
        <v>322.06876435000004</v>
      </c>
    </row>
    <row r="137" spans="1:17" x14ac:dyDescent="0.25">
      <c r="A137" s="19">
        <v>2012</v>
      </c>
      <c r="B137" s="16"/>
      <c r="C137" s="16"/>
      <c r="D137" s="16"/>
      <c r="E137" s="16"/>
      <c r="F137" s="28"/>
      <c r="G137" s="31"/>
      <c r="H137" s="31"/>
      <c r="I137" s="31"/>
      <c r="J137" s="31"/>
      <c r="K137" s="28"/>
      <c r="L137" s="31"/>
      <c r="M137" s="31"/>
      <c r="N137" s="31"/>
      <c r="O137" s="31"/>
      <c r="P137" s="28"/>
      <c r="Q137" s="30"/>
    </row>
    <row r="138" spans="1:17" x14ac:dyDescent="0.25">
      <c r="A138" s="18">
        <v>40911</v>
      </c>
      <c r="B138" s="16">
        <v>6.2844810000000001E-2</v>
      </c>
      <c r="C138" s="16">
        <v>7.3152967000000002</v>
      </c>
      <c r="D138" s="16">
        <v>43.083183859999998</v>
      </c>
      <c r="E138" s="16">
        <v>129.05672988000001</v>
      </c>
      <c r="F138" s="28">
        <f t="shared" ref="F138:F204" si="22">SUM(B138:E138)</f>
        <v>179.51805525</v>
      </c>
      <c r="G138" s="31">
        <v>0</v>
      </c>
      <c r="H138" s="31">
        <v>0</v>
      </c>
      <c r="I138" s="31">
        <v>3.9415625899999998</v>
      </c>
      <c r="J138" s="31">
        <v>21.258150960000002</v>
      </c>
      <c r="K138" s="28">
        <f t="shared" ref="K138:K204" si="23">SUM(G138:J138)</f>
        <v>25.199713550000002</v>
      </c>
      <c r="L138" s="31">
        <v>0.37833318000000005</v>
      </c>
      <c r="M138" s="31">
        <v>7.3267000000000002E-3</v>
      </c>
      <c r="N138" s="31">
        <v>11.078632189999999</v>
      </c>
      <c r="O138" s="31">
        <v>122.57438784999999</v>
      </c>
      <c r="P138" s="28">
        <f t="shared" ref="P138:P204" si="24">SUM(L138:O138)</f>
        <v>134.03867991999999</v>
      </c>
      <c r="Q138" s="30">
        <f t="shared" ref="Q138:Q204" si="25">F138+K138+P138</f>
        <v>338.75644871999998</v>
      </c>
    </row>
    <row r="139" spans="1:17" x14ac:dyDescent="0.25">
      <c r="A139" s="18">
        <v>40943</v>
      </c>
      <c r="B139" s="16">
        <v>5.0798860000000001E-2</v>
      </c>
      <c r="C139" s="16">
        <v>7.5904366000000003</v>
      </c>
      <c r="D139" s="16">
        <v>44.234855719999999</v>
      </c>
      <c r="E139" s="16">
        <v>129.78143349999999</v>
      </c>
      <c r="F139" s="28">
        <f t="shared" si="22"/>
        <v>181.65752467999999</v>
      </c>
      <c r="G139" s="31">
        <v>0</v>
      </c>
      <c r="H139" s="31">
        <v>0</v>
      </c>
      <c r="I139" s="31">
        <v>3.9612055900000001</v>
      </c>
      <c r="J139" s="31">
        <v>22.207452809999999</v>
      </c>
      <c r="K139" s="28">
        <f t="shared" si="23"/>
        <v>26.168658399999998</v>
      </c>
      <c r="L139" s="31">
        <v>5.5860160000000006E-2</v>
      </c>
      <c r="M139" s="31">
        <v>7.5901499999999995E-3</v>
      </c>
      <c r="N139" s="31">
        <v>13.867865549999999</v>
      </c>
      <c r="O139" s="31">
        <v>107.10214826000001</v>
      </c>
      <c r="P139" s="28">
        <f t="shared" si="24"/>
        <v>121.03346412</v>
      </c>
      <c r="Q139" s="30">
        <f t="shared" si="25"/>
        <v>328.85964719999998</v>
      </c>
    </row>
    <row r="140" spans="1:17" x14ac:dyDescent="0.25">
      <c r="A140" s="18">
        <v>40973</v>
      </c>
      <c r="B140" s="16">
        <v>6.815191000000001E-2</v>
      </c>
      <c r="C140" s="16">
        <v>9.3149784399999991</v>
      </c>
      <c r="D140" s="16">
        <v>40.036007509999997</v>
      </c>
      <c r="E140" s="16">
        <v>123.21654521000001</v>
      </c>
      <c r="F140" s="28">
        <f t="shared" si="22"/>
        <v>172.63568307</v>
      </c>
      <c r="G140" s="31">
        <v>0</v>
      </c>
      <c r="H140" s="31">
        <v>0</v>
      </c>
      <c r="I140" s="31">
        <v>3.79479699</v>
      </c>
      <c r="J140" s="31">
        <v>32.839856239999996</v>
      </c>
      <c r="K140" s="28">
        <f t="shared" si="23"/>
        <v>36.634653229999998</v>
      </c>
      <c r="L140" s="31">
        <v>6.6601229999999997E-2</v>
      </c>
      <c r="M140" s="31">
        <v>2.7146590000000002E-2</v>
      </c>
      <c r="N140" s="31">
        <v>11.79401251</v>
      </c>
      <c r="O140" s="31">
        <v>123.30007171000001</v>
      </c>
      <c r="P140" s="28">
        <f t="shared" si="24"/>
        <v>135.18783204000002</v>
      </c>
      <c r="Q140" s="30">
        <f t="shared" si="25"/>
        <v>344.45816834000004</v>
      </c>
    </row>
    <row r="141" spans="1:17" x14ac:dyDescent="0.25">
      <c r="A141" s="18">
        <v>41005</v>
      </c>
      <c r="B141" s="16">
        <v>1.7973290100000001</v>
      </c>
      <c r="C141" s="16">
        <v>20.488054930000004</v>
      </c>
      <c r="D141" s="16">
        <v>35.797135320000002</v>
      </c>
      <c r="E141" s="16">
        <v>123.57765222000002</v>
      </c>
      <c r="F141" s="28">
        <f t="shared" si="22"/>
        <v>181.66017148000003</v>
      </c>
      <c r="G141" s="31">
        <v>0</v>
      </c>
      <c r="H141" s="31">
        <v>0</v>
      </c>
      <c r="I141" s="31">
        <v>3.8737612800000001</v>
      </c>
      <c r="J141" s="31">
        <v>33.032328669999991</v>
      </c>
      <c r="K141" s="28">
        <f t="shared" si="23"/>
        <v>36.906089949999995</v>
      </c>
      <c r="L141" s="31">
        <v>4.511888E-2</v>
      </c>
      <c r="M141" s="31">
        <v>0.24971657999999999</v>
      </c>
      <c r="N141" s="31">
        <v>9.0953181399999998</v>
      </c>
      <c r="O141" s="31">
        <v>126.98144006999999</v>
      </c>
      <c r="P141" s="28">
        <f t="shared" si="24"/>
        <v>136.37159366999998</v>
      </c>
      <c r="Q141" s="30">
        <f t="shared" si="25"/>
        <v>354.93785509999998</v>
      </c>
    </row>
    <row r="142" spans="1:17" x14ac:dyDescent="0.25">
      <c r="A142" s="18">
        <v>41036</v>
      </c>
      <c r="B142" s="16">
        <v>9.5996509999999993E-2</v>
      </c>
      <c r="C142" s="16">
        <v>11.782959719999999</v>
      </c>
      <c r="D142" s="16">
        <v>32.74533177</v>
      </c>
      <c r="E142" s="16">
        <v>126.45504631999999</v>
      </c>
      <c r="F142" s="28">
        <f t="shared" si="22"/>
        <v>171.07933431999999</v>
      </c>
      <c r="G142" s="31">
        <v>0</v>
      </c>
      <c r="H142" s="31">
        <v>0</v>
      </c>
      <c r="I142" s="31">
        <v>3.09736302</v>
      </c>
      <c r="J142" s="31">
        <v>31.527426649999995</v>
      </c>
      <c r="K142" s="28">
        <f t="shared" si="23"/>
        <v>34.624789669999998</v>
      </c>
      <c r="L142" s="31">
        <v>0.62650625999999998</v>
      </c>
      <c r="M142" s="31">
        <v>1.117081E-2</v>
      </c>
      <c r="N142" s="31">
        <v>6.7229155399999998</v>
      </c>
      <c r="O142" s="31">
        <v>125.79642744999998</v>
      </c>
      <c r="P142" s="28">
        <f t="shared" si="24"/>
        <v>133.15702005999998</v>
      </c>
      <c r="Q142" s="30">
        <f t="shared" si="25"/>
        <v>338.86114404999995</v>
      </c>
    </row>
    <row r="143" spans="1:17" x14ac:dyDescent="0.25">
      <c r="A143" s="18">
        <v>41067</v>
      </c>
      <c r="B143" s="16">
        <v>7.2175110000000001E-2</v>
      </c>
      <c r="C143" s="16">
        <v>13.727675250000001</v>
      </c>
      <c r="D143" s="16">
        <v>35.597562260000004</v>
      </c>
      <c r="E143" s="16">
        <v>129.98083141000001</v>
      </c>
      <c r="F143" s="28">
        <f t="shared" si="22"/>
        <v>179.37824403000002</v>
      </c>
      <c r="G143" s="31">
        <v>0</v>
      </c>
      <c r="H143" s="31">
        <v>0</v>
      </c>
      <c r="I143" s="31">
        <v>3.0292414299999999</v>
      </c>
      <c r="J143" s="31">
        <v>31.549274430000004</v>
      </c>
      <c r="K143" s="28">
        <f t="shared" si="23"/>
        <v>34.578515860000003</v>
      </c>
      <c r="L143" s="31">
        <v>0.52381465000000005</v>
      </c>
      <c r="M143" s="31">
        <v>0.29612958</v>
      </c>
      <c r="N143" s="31">
        <v>7.3584170600000007</v>
      </c>
      <c r="O143" s="31">
        <v>137.07618713999997</v>
      </c>
      <c r="P143" s="28">
        <f t="shared" si="24"/>
        <v>145.25454842999997</v>
      </c>
      <c r="Q143" s="30">
        <f t="shared" si="25"/>
        <v>359.21130832</v>
      </c>
    </row>
    <row r="144" spans="1:17" x14ac:dyDescent="0.25">
      <c r="A144" s="18">
        <v>41097</v>
      </c>
      <c r="B144" s="16">
        <v>0.31675291999999999</v>
      </c>
      <c r="C144" s="16">
        <v>16.678526210000001</v>
      </c>
      <c r="D144" s="16">
        <v>38.946170719999998</v>
      </c>
      <c r="E144" s="16">
        <v>135.71416754999998</v>
      </c>
      <c r="F144" s="28">
        <f t="shared" si="22"/>
        <v>191.65561739999998</v>
      </c>
      <c r="G144" s="31">
        <v>0</v>
      </c>
      <c r="H144" s="31">
        <v>0</v>
      </c>
      <c r="I144" s="31">
        <v>2.9517241400000001</v>
      </c>
      <c r="J144" s="31">
        <v>36.212389510000001</v>
      </c>
      <c r="K144" s="28">
        <f t="shared" si="23"/>
        <v>39.164113650000004</v>
      </c>
      <c r="L144" s="31">
        <v>0.21963960999999999</v>
      </c>
      <c r="M144" s="31">
        <v>1.3257475400000001</v>
      </c>
      <c r="N144" s="31">
        <v>8.3669109299999995</v>
      </c>
      <c r="O144" s="31">
        <v>138.59762512999998</v>
      </c>
      <c r="P144" s="28">
        <f t="shared" si="24"/>
        <v>148.50992320999998</v>
      </c>
      <c r="Q144" s="30">
        <f t="shared" si="25"/>
        <v>379.32965425999998</v>
      </c>
    </row>
    <row r="145" spans="1:17" x14ac:dyDescent="0.25">
      <c r="A145" s="18">
        <v>41129</v>
      </c>
      <c r="B145" s="16">
        <v>0.17004447</v>
      </c>
      <c r="C145" s="16">
        <v>16.06917889</v>
      </c>
      <c r="D145" s="16">
        <v>37.970627610000001</v>
      </c>
      <c r="E145" s="16">
        <v>133.31727567000001</v>
      </c>
      <c r="F145" s="28">
        <f t="shared" si="22"/>
        <v>187.52712664000001</v>
      </c>
      <c r="G145" s="31">
        <v>0</v>
      </c>
      <c r="H145" s="31">
        <v>0</v>
      </c>
      <c r="I145" s="31">
        <v>2.9533146799999996</v>
      </c>
      <c r="J145" s="31">
        <v>35.663322049999998</v>
      </c>
      <c r="K145" s="28">
        <f t="shared" si="23"/>
        <v>38.616636729999996</v>
      </c>
      <c r="L145" s="31">
        <v>0.23036332999999998</v>
      </c>
      <c r="M145" s="31">
        <v>1.1288506999999999</v>
      </c>
      <c r="N145" s="31">
        <v>16.631904689999999</v>
      </c>
      <c r="O145" s="31">
        <v>141.51706428999998</v>
      </c>
      <c r="P145" s="28">
        <f t="shared" si="24"/>
        <v>159.50818300999998</v>
      </c>
      <c r="Q145" s="30">
        <f t="shared" si="25"/>
        <v>385.65194637999997</v>
      </c>
    </row>
    <row r="146" spans="1:17" x14ac:dyDescent="0.25">
      <c r="A146" s="18">
        <v>41161</v>
      </c>
      <c r="B146" s="16">
        <v>8.5065169999999996E-2</v>
      </c>
      <c r="C146" s="16">
        <v>16.836629509999998</v>
      </c>
      <c r="D146" s="16">
        <v>42.371038640000002</v>
      </c>
      <c r="E146" s="16">
        <v>132.66185160000001</v>
      </c>
      <c r="F146" s="28">
        <f t="shared" si="22"/>
        <v>191.95458492</v>
      </c>
      <c r="G146" s="31">
        <v>0</v>
      </c>
      <c r="H146" s="31">
        <v>0</v>
      </c>
      <c r="I146" s="31">
        <v>2.9664811599999998</v>
      </c>
      <c r="J146" s="31">
        <v>34.720887159999997</v>
      </c>
      <c r="K146" s="28">
        <f t="shared" si="23"/>
        <v>37.687368319999997</v>
      </c>
      <c r="L146" s="31">
        <v>0.19056809999999999</v>
      </c>
      <c r="M146" s="31">
        <v>0.71011470999999993</v>
      </c>
      <c r="N146" s="31">
        <v>10.828103780000001</v>
      </c>
      <c r="O146" s="31">
        <v>142.67409791000003</v>
      </c>
      <c r="P146" s="28">
        <f t="shared" si="24"/>
        <v>154.40288450000003</v>
      </c>
      <c r="Q146" s="30">
        <f t="shared" si="25"/>
        <v>384.04483774000005</v>
      </c>
    </row>
    <row r="147" spans="1:17" x14ac:dyDescent="0.25">
      <c r="A147" s="18">
        <v>41192</v>
      </c>
      <c r="B147" s="16">
        <v>6.5517249999999999E-2</v>
      </c>
      <c r="C147" s="16">
        <v>18.218519120000003</v>
      </c>
      <c r="D147" s="16">
        <v>43.627630059999994</v>
      </c>
      <c r="E147" s="16">
        <v>132.87306642000001</v>
      </c>
      <c r="F147" s="28">
        <f t="shared" si="22"/>
        <v>194.78473285000001</v>
      </c>
      <c r="G147" s="31">
        <v>0</v>
      </c>
      <c r="H147" s="31">
        <v>0</v>
      </c>
      <c r="I147" s="31">
        <v>3.1656842300000001</v>
      </c>
      <c r="J147" s="31">
        <v>32.700406429999994</v>
      </c>
      <c r="K147" s="28">
        <f t="shared" si="23"/>
        <v>35.866090659999998</v>
      </c>
      <c r="L147" s="31">
        <v>0.46130414000000003</v>
      </c>
      <c r="M147" s="31">
        <v>0.56423098999999999</v>
      </c>
      <c r="N147" s="31">
        <v>9.8267307499999994</v>
      </c>
      <c r="O147" s="31">
        <v>138.66978427000001</v>
      </c>
      <c r="P147" s="28">
        <f t="shared" si="24"/>
        <v>149.52205015000001</v>
      </c>
      <c r="Q147" s="30">
        <f t="shared" si="25"/>
        <v>380.17287366000005</v>
      </c>
    </row>
    <row r="148" spans="1:17" x14ac:dyDescent="0.25">
      <c r="A148" s="18">
        <v>41223</v>
      </c>
      <c r="B148" s="16">
        <v>1.8216251499999998</v>
      </c>
      <c r="C148" s="16">
        <v>24.926675070000002</v>
      </c>
      <c r="D148" s="16">
        <v>39.249529950000003</v>
      </c>
      <c r="E148" s="16">
        <v>143.87338619000002</v>
      </c>
      <c r="F148" s="28">
        <f t="shared" si="22"/>
        <v>209.87121636000001</v>
      </c>
      <c r="G148" s="31">
        <v>0</v>
      </c>
      <c r="H148" s="31">
        <v>0</v>
      </c>
      <c r="I148" s="31">
        <v>3.9912198399999999</v>
      </c>
      <c r="J148" s="31">
        <v>32.894354919999998</v>
      </c>
      <c r="K148" s="28">
        <f t="shared" si="23"/>
        <v>36.885574759999997</v>
      </c>
      <c r="L148" s="31">
        <v>0.14553592000000001</v>
      </c>
      <c r="M148" s="31">
        <v>0.31687859000000002</v>
      </c>
      <c r="N148" s="31">
        <v>8.7216818800000002</v>
      </c>
      <c r="O148" s="31">
        <v>138.84103045999998</v>
      </c>
      <c r="P148" s="28">
        <f t="shared" si="24"/>
        <v>148.02512684999999</v>
      </c>
      <c r="Q148" s="30">
        <f t="shared" si="25"/>
        <v>394.78191796999999</v>
      </c>
    </row>
    <row r="149" spans="1:17" x14ac:dyDescent="0.25">
      <c r="A149" s="18">
        <v>41254</v>
      </c>
      <c r="B149" s="16">
        <v>9.8511910000000008E-2</v>
      </c>
      <c r="C149" s="16">
        <v>22.024931460000001</v>
      </c>
      <c r="D149" s="16">
        <v>48.271237060000004</v>
      </c>
      <c r="E149" s="16">
        <v>154.41005427000002</v>
      </c>
      <c r="F149" s="28">
        <f t="shared" si="22"/>
        <v>224.80473470000004</v>
      </c>
      <c r="G149" s="31">
        <v>0</v>
      </c>
      <c r="H149" s="31">
        <v>0</v>
      </c>
      <c r="I149" s="31">
        <v>4.4544773400000004</v>
      </c>
      <c r="J149" s="31">
        <v>32.525761289999998</v>
      </c>
      <c r="K149" s="28">
        <f t="shared" si="23"/>
        <v>36.980238630000002</v>
      </c>
      <c r="L149" s="31">
        <v>0.14163154999999999</v>
      </c>
      <c r="M149" s="31">
        <v>0.21185598</v>
      </c>
      <c r="N149" s="31">
        <v>5.9301538200000001</v>
      </c>
      <c r="O149" s="31">
        <v>146.55597298000001</v>
      </c>
      <c r="P149" s="28">
        <f t="shared" si="24"/>
        <v>152.83961433000002</v>
      </c>
      <c r="Q149" s="30">
        <f t="shared" si="25"/>
        <v>414.62458766000009</v>
      </c>
    </row>
    <row r="150" spans="1:17" x14ac:dyDescent="0.25">
      <c r="A150" s="19">
        <v>2013</v>
      </c>
      <c r="B150" s="16"/>
      <c r="C150" s="16"/>
      <c r="D150" s="16"/>
      <c r="E150" s="16"/>
      <c r="F150" s="28">
        <f t="shared" si="22"/>
        <v>0</v>
      </c>
      <c r="G150" s="31"/>
      <c r="H150" s="31"/>
      <c r="I150" s="31"/>
      <c r="J150" s="31"/>
      <c r="K150" s="28">
        <f t="shared" si="23"/>
        <v>0</v>
      </c>
      <c r="L150" s="31"/>
      <c r="M150" s="31"/>
      <c r="N150" s="31"/>
      <c r="O150" s="31"/>
      <c r="P150" s="28">
        <f t="shared" si="24"/>
        <v>0</v>
      </c>
      <c r="Q150" s="30">
        <f t="shared" si="25"/>
        <v>0</v>
      </c>
    </row>
    <row r="151" spans="1:17" x14ac:dyDescent="0.25">
      <c r="A151" s="18">
        <v>41277</v>
      </c>
      <c r="B151" s="16">
        <v>0.26124864000000003</v>
      </c>
      <c r="C151" s="16">
        <v>24.914462750000002</v>
      </c>
      <c r="D151" s="16">
        <v>62.630545949999998</v>
      </c>
      <c r="E151" s="16">
        <v>148.58563140999999</v>
      </c>
      <c r="F151" s="28">
        <f t="shared" si="22"/>
        <v>236.39188874999999</v>
      </c>
      <c r="G151" s="31">
        <v>0</v>
      </c>
      <c r="H151" s="31">
        <v>0</v>
      </c>
      <c r="I151" s="31">
        <v>4.5455203800000001</v>
      </c>
      <c r="J151" s="31">
        <v>32.903343790000001</v>
      </c>
      <c r="K151" s="28">
        <f t="shared" si="23"/>
        <v>37.44886417</v>
      </c>
      <c r="L151" s="31">
        <v>0.13510101999999999</v>
      </c>
      <c r="M151" s="31">
        <v>0.31764022999999997</v>
      </c>
      <c r="N151" s="31">
        <v>6.2096902900000002</v>
      </c>
      <c r="O151" s="31">
        <v>153.481776</v>
      </c>
      <c r="P151" s="28">
        <f t="shared" si="24"/>
        <v>160.14420754</v>
      </c>
      <c r="Q151" s="30">
        <f t="shared" si="25"/>
        <v>433.98496046000002</v>
      </c>
    </row>
    <row r="152" spans="1:17" x14ac:dyDescent="0.25">
      <c r="A152" s="18">
        <v>41309</v>
      </c>
      <c r="B152" s="16">
        <v>0.24828660999999999</v>
      </c>
      <c r="C152" s="16">
        <v>36.031461979999996</v>
      </c>
      <c r="D152" s="16">
        <v>87.66957017</v>
      </c>
      <c r="E152" s="16">
        <v>99.321179539999974</v>
      </c>
      <c r="F152" s="28">
        <f t="shared" si="22"/>
        <v>223.27049829999999</v>
      </c>
      <c r="G152" s="31">
        <v>0</v>
      </c>
      <c r="H152" s="31">
        <v>0.21462813</v>
      </c>
      <c r="I152" s="31">
        <v>4.8388228099999999</v>
      </c>
      <c r="J152" s="31">
        <v>33.423414689999994</v>
      </c>
      <c r="K152" s="28">
        <f t="shared" si="23"/>
        <v>38.476865629999992</v>
      </c>
      <c r="L152" s="31">
        <v>0.13422081</v>
      </c>
      <c r="M152" s="31">
        <v>0.26204770999999999</v>
      </c>
      <c r="N152" s="31">
        <v>5.7189327300000006</v>
      </c>
      <c r="O152" s="31">
        <v>144.87435441</v>
      </c>
      <c r="P152" s="28">
        <f t="shared" si="24"/>
        <v>150.98955566000001</v>
      </c>
      <c r="Q152" s="30">
        <f t="shared" si="25"/>
        <v>412.73691959000001</v>
      </c>
    </row>
    <row r="153" spans="1:17" x14ac:dyDescent="0.25">
      <c r="A153" s="18">
        <v>41338</v>
      </c>
      <c r="B153" s="16">
        <v>0.24557695999999998</v>
      </c>
      <c r="C153" s="16">
        <v>36.642753880000001</v>
      </c>
      <c r="D153" s="16">
        <v>81.356024429999991</v>
      </c>
      <c r="E153" s="16">
        <v>98.555699969999992</v>
      </c>
      <c r="F153" s="28">
        <f t="shared" si="22"/>
        <v>216.80005524000001</v>
      </c>
      <c r="G153" s="31">
        <v>0</v>
      </c>
      <c r="H153" s="31">
        <v>0.21462813</v>
      </c>
      <c r="I153" s="31">
        <v>3.5352311000000003</v>
      </c>
      <c r="J153" s="31">
        <v>30.460407650000004</v>
      </c>
      <c r="K153" s="28">
        <f t="shared" si="23"/>
        <v>34.210266880000006</v>
      </c>
      <c r="L153" s="31">
        <v>0.16710352000000001</v>
      </c>
      <c r="M153" s="31">
        <v>0.40343741</v>
      </c>
      <c r="N153" s="31">
        <v>6.77400219</v>
      </c>
      <c r="O153" s="31">
        <v>140.19709992000003</v>
      </c>
      <c r="P153" s="28">
        <f t="shared" si="24"/>
        <v>147.54164304000003</v>
      </c>
      <c r="Q153" s="30">
        <f t="shared" si="25"/>
        <v>398.55196516000001</v>
      </c>
    </row>
    <row r="154" spans="1:17" x14ac:dyDescent="0.25">
      <c r="A154" s="18">
        <v>41370</v>
      </c>
      <c r="B154" s="16">
        <v>0.35897425999999999</v>
      </c>
      <c r="C154" s="16">
        <v>39.546845140000002</v>
      </c>
      <c r="D154" s="16">
        <v>74.274533629999993</v>
      </c>
      <c r="E154" s="16">
        <v>102.26344775999999</v>
      </c>
      <c r="F154" s="28">
        <f t="shared" si="22"/>
        <v>216.44380078999998</v>
      </c>
      <c r="G154" s="31">
        <v>0</v>
      </c>
      <c r="H154" s="31">
        <v>0.21462813</v>
      </c>
      <c r="I154" s="31">
        <v>3.9224114999999999</v>
      </c>
      <c r="J154" s="31">
        <v>31.052507339999998</v>
      </c>
      <c r="K154" s="28">
        <f t="shared" si="23"/>
        <v>35.189546969999995</v>
      </c>
      <c r="L154" s="31">
        <v>0.15280657</v>
      </c>
      <c r="M154" s="31">
        <v>0.30103633000000002</v>
      </c>
      <c r="N154" s="31">
        <v>5.8041050299999997</v>
      </c>
      <c r="O154" s="31">
        <v>139.56630036999999</v>
      </c>
      <c r="P154" s="28">
        <f t="shared" si="24"/>
        <v>145.82424829999999</v>
      </c>
      <c r="Q154" s="30">
        <f t="shared" si="25"/>
        <v>397.45759606000001</v>
      </c>
    </row>
    <row r="155" spans="1:17" x14ac:dyDescent="0.25">
      <c r="A155" s="18">
        <v>41401</v>
      </c>
      <c r="B155" s="16">
        <v>0.38646227</v>
      </c>
      <c r="C155" s="16">
        <v>43.202643370000004</v>
      </c>
      <c r="D155" s="16">
        <v>76.116051559999988</v>
      </c>
      <c r="E155" s="16">
        <v>98.943763620000013</v>
      </c>
      <c r="F155" s="28">
        <f t="shared" si="22"/>
        <v>218.64892082</v>
      </c>
      <c r="G155" s="31">
        <v>0</v>
      </c>
      <c r="H155" s="31">
        <v>0.20157</v>
      </c>
      <c r="I155" s="31">
        <v>3.8913447400000001</v>
      </c>
      <c r="J155" s="31">
        <v>31.719692679999998</v>
      </c>
      <c r="K155" s="28">
        <f t="shared" si="23"/>
        <v>35.812607419999999</v>
      </c>
      <c r="L155" s="31">
        <v>0.17603162</v>
      </c>
      <c r="M155" s="31">
        <v>0.83373573000000001</v>
      </c>
      <c r="N155" s="31">
        <v>6.0451617100000004</v>
      </c>
      <c r="O155" s="31">
        <v>136.30821103</v>
      </c>
      <c r="P155" s="28">
        <f t="shared" si="24"/>
        <v>143.36314009</v>
      </c>
      <c r="Q155" s="30">
        <f t="shared" si="25"/>
        <v>397.82466833000001</v>
      </c>
    </row>
    <row r="156" spans="1:17" x14ac:dyDescent="0.25">
      <c r="A156" s="18">
        <v>41433</v>
      </c>
      <c r="B156" s="16">
        <v>0.29956752000000003</v>
      </c>
      <c r="C156" s="16">
        <v>43.936218480000001</v>
      </c>
      <c r="D156" s="16">
        <v>80.796068429999991</v>
      </c>
      <c r="E156" s="16">
        <v>96.189929669999998</v>
      </c>
      <c r="F156" s="28">
        <f t="shared" si="22"/>
        <v>221.22178409999998</v>
      </c>
      <c r="G156" s="31">
        <v>0</v>
      </c>
      <c r="H156" s="31">
        <v>0.19356999999999999</v>
      </c>
      <c r="I156" s="31">
        <v>3.9701634000000001</v>
      </c>
      <c r="J156" s="31">
        <v>31.708398749999997</v>
      </c>
      <c r="K156" s="28">
        <f t="shared" si="23"/>
        <v>35.872132149999999</v>
      </c>
      <c r="L156" s="31">
        <v>0.20123395000000002</v>
      </c>
      <c r="M156" s="31">
        <v>0.63284971999999995</v>
      </c>
      <c r="N156" s="31">
        <v>3.1298603499999995</v>
      </c>
      <c r="O156" s="31">
        <v>135.58940041</v>
      </c>
      <c r="P156" s="28">
        <f t="shared" si="24"/>
        <v>139.55334442999998</v>
      </c>
      <c r="Q156" s="30">
        <f t="shared" si="25"/>
        <v>396.64726067999999</v>
      </c>
    </row>
    <row r="157" spans="1:17" x14ac:dyDescent="0.25">
      <c r="A157" s="18">
        <v>41464</v>
      </c>
      <c r="B157" s="16">
        <v>0.28901082</v>
      </c>
      <c r="C157" s="16">
        <v>44.858851449999996</v>
      </c>
      <c r="D157" s="16">
        <v>79.222008119999998</v>
      </c>
      <c r="E157" s="16">
        <v>97.28576133</v>
      </c>
      <c r="F157" s="28">
        <f t="shared" si="22"/>
        <v>221.65563171999997</v>
      </c>
      <c r="G157" s="31">
        <v>0</v>
      </c>
      <c r="H157" s="31">
        <v>0.19356999999999999</v>
      </c>
      <c r="I157" s="31">
        <v>4.2014648300000008</v>
      </c>
      <c r="J157" s="31">
        <v>31.521463919999999</v>
      </c>
      <c r="K157" s="28">
        <f t="shared" si="23"/>
        <v>35.916498750000002</v>
      </c>
      <c r="L157" s="31">
        <v>0.13399332999999999</v>
      </c>
      <c r="M157" s="31">
        <v>0.13215463</v>
      </c>
      <c r="N157" s="31">
        <v>4.6832357499999997</v>
      </c>
      <c r="O157" s="31">
        <v>135.52455978999998</v>
      </c>
      <c r="P157" s="28">
        <f t="shared" si="24"/>
        <v>140.47394349999999</v>
      </c>
      <c r="Q157" s="30">
        <f t="shared" si="25"/>
        <v>398.04607396999995</v>
      </c>
    </row>
    <row r="158" spans="1:17" x14ac:dyDescent="0.25">
      <c r="A158" s="18">
        <v>41496</v>
      </c>
      <c r="B158" s="16">
        <v>0.27798634</v>
      </c>
      <c r="C158" s="16">
        <v>46.174702590000003</v>
      </c>
      <c r="D158" s="16">
        <v>81.236254310000007</v>
      </c>
      <c r="E158" s="16">
        <v>97.307069419999991</v>
      </c>
      <c r="F158" s="28">
        <f t="shared" si="22"/>
        <v>224.99601266000002</v>
      </c>
      <c r="G158" s="31">
        <v>0</v>
      </c>
      <c r="H158" s="31">
        <v>0.19356999999999999</v>
      </c>
      <c r="I158" s="31">
        <v>4.5360856999999992</v>
      </c>
      <c r="J158" s="31">
        <v>32.033358</v>
      </c>
      <c r="K158" s="28">
        <f t="shared" si="23"/>
        <v>36.763013700000002</v>
      </c>
      <c r="L158" s="31">
        <v>0.16761960999999997</v>
      </c>
      <c r="M158" s="31">
        <v>7.7703140000000004E-2</v>
      </c>
      <c r="N158" s="31">
        <v>6.9669301700000004</v>
      </c>
      <c r="O158" s="31">
        <v>135.55765977999999</v>
      </c>
      <c r="P158" s="28">
        <f t="shared" si="24"/>
        <v>142.76991269999999</v>
      </c>
      <c r="Q158" s="30">
        <f t="shared" si="25"/>
        <v>404.52893905999997</v>
      </c>
    </row>
    <row r="159" spans="1:17" x14ac:dyDescent="0.25">
      <c r="A159" s="18">
        <v>41528</v>
      </c>
      <c r="B159" s="16">
        <v>0.37328074</v>
      </c>
      <c r="C159" s="16">
        <v>20.07961865</v>
      </c>
      <c r="D159" s="16">
        <v>90.631876789999993</v>
      </c>
      <c r="E159" s="16">
        <v>105.21339704000002</v>
      </c>
      <c r="F159" s="28">
        <f t="shared" si="22"/>
        <v>216.29817322000002</v>
      </c>
      <c r="G159" s="31">
        <v>0</v>
      </c>
      <c r="H159" s="31">
        <v>0.19356999999999999</v>
      </c>
      <c r="I159" s="31">
        <v>4.2374477600000002</v>
      </c>
      <c r="J159" s="31">
        <v>31.442458140000003</v>
      </c>
      <c r="K159" s="28">
        <f t="shared" si="23"/>
        <v>35.873475900000003</v>
      </c>
      <c r="L159" s="31">
        <v>0.22618301000000002</v>
      </c>
      <c r="M159" s="31">
        <v>0.66972803000000003</v>
      </c>
      <c r="N159" s="31">
        <v>12.691123039999999</v>
      </c>
      <c r="O159" s="31">
        <v>133.37878249000002</v>
      </c>
      <c r="P159" s="28">
        <f t="shared" si="24"/>
        <v>146.96581657000002</v>
      </c>
      <c r="Q159" s="30">
        <f t="shared" si="25"/>
        <v>399.13746569000006</v>
      </c>
    </row>
    <row r="160" spans="1:17" x14ac:dyDescent="0.25">
      <c r="A160" s="18">
        <v>41559</v>
      </c>
      <c r="B160" s="16">
        <v>0.32526077000000003</v>
      </c>
      <c r="C160" s="16">
        <v>13.30355069</v>
      </c>
      <c r="D160" s="16">
        <v>86.778164390000001</v>
      </c>
      <c r="E160" s="16">
        <v>105.90393638999998</v>
      </c>
      <c r="F160" s="28">
        <f t="shared" si="22"/>
        <v>206.31091223999999</v>
      </c>
      <c r="G160" s="31">
        <v>0</v>
      </c>
      <c r="H160" s="31">
        <v>0.19356999999999999</v>
      </c>
      <c r="I160" s="31">
        <v>4.3880740499999993</v>
      </c>
      <c r="J160" s="31">
        <v>31.880017339999998</v>
      </c>
      <c r="K160" s="28">
        <f t="shared" si="23"/>
        <v>36.461661389999996</v>
      </c>
      <c r="L160" s="31">
        <v>0.24261194</v>
      </c>
      <c r="M160" s="31">
        <v>0.91732983999999995</v>
      </c>
      <c r="N160" s="31">
        <v>19.25831522</v>
      </c>
      <c r="O160" s="31">
        <v>139.02250494999998</v>
      </c>
      <c r="P160" s="28">
        <f t="shared" si="24"/>
        <v>159.44076195</v>
      </c>
      <c r="Q160" s="30">
        <f t="shared" si="25"/>
        <v>402.21333557999998</v>
      </c>
    </row>
    <row r="161" spans="1:17" x14ac:dyDescent="0.25">
      <c r="A161" s="18">
        <v>41590</v>
      </c>
      <c r="B161" s="16">
        <v>0.71854354999999992</v>
      </c>
      <c r="C161" s="16">
        <v>13.25750148</v>
      </c>
      <c r="D161" s="16">
        <v>101.19394362999999</v>
      </c>
      <c r="E161" s="16">
        <v>123.73335735999999</v>
      </c>
      <c r="F161" s="28">
        <f t="shared" si="22"/>
        <v>238.90334601999996</v>
      </c>
      <c r="G161" s="31">
        <v>0</v>
      </c>
      <c r="H161" s="31">
        <v>0.19356999999999999</v>
      </c>
      <c r="I161" s="31">
        <v>4.5182153500000002</v>
      </c>
      <c r="J161" s="31">
        <v>31.639720910000001</v>
      </c>
      <c r="K161" s="28">
        <f t="shared" si="23"/>
        <v>36.351506260000001</v>
      </c>
      <c r="L161" s="31">
        <v>0.25822289000000004</v>
      </c>
      <c r="M161" s="31">
        <v>1.08197608</v>
      </c>
      <c r="N161" s="31">
        <v>20.926044620000003</v>
      </c>
      <c r="O161" s="31">
        <v>146.90673788999999</v>
      </c>
      <c r="P161" s="28">
        <f t="shared" si="24"/>
        <v>169.17298147999998</v>
      </c>
      <c r="Q161" s="30">
        <f t="shared" si="25"/>
        <v>444.42783375999994</v>
      </c>
    </row>
    <row r="162" spans="1:17" x14ac:dyDescent="0.25">
      <c r="A162" s="18">
        <v>41621</v>
      </c>
      <c r="B162" s="16">
        <v>0.49110197</v>
      </c>
      <c r="C162" s="16">
        <v>15.710300829999998</v>
      </c>
      <c r="D162" s="16">
        <v>153.68682401000001</v>
      </c>
      <c r="E162" s="16">
        <v>119.39617720999999</v>
      </c>
      <c r="F162" s="28">
        <f t="shared" si="22"/>
        <v>289.28440402000001</v>
      </c>
      <c r="G162" s="31">
        <v>0</v>
      </c>
      <c r="H162" s="31">
        <v>0.19356999999999999</v>
      </c>
      <c r="I162" s="31">
        <v>24.650184370000002</v>
      </c>
      <c r="J162" s="31">
        <v>23.395596390000001</v>
      </c>
      <c r="K162" s="28">
        <f t="shared" si="23"/>
        <v>48.239350760000008</v>
      </c>
      <c r="L162" s="31">
        <v>0.26197261999999999</v>
      </c>
      <c r="M162" s="31">
        <v>1.06825682</v>
      </c>
      <c r="N162" s="31">
        <v>17.885606009999997</v>
      </c>
      <c r="O162" s="31">
        <v>150.33232100000001</v>
      </c>
      <c r="P162" s="28">
        <f t="shared" si="24"/>
        <v>169.54815644999999</v>
      </c>
      <c r="Q162" s="30">
        <f t="shared" si="25"/>
        <v>507.07191122999996</v>
      </c>
    </row>
    <row r="163" spans="1:17" x14ac:dyDescent="0.25">
      <c r="A163" s="19">
        <v>2014</v>
      </c>
      <c r="B163" s="16"/>
      <c r="C163" s="16"/>
      <c r="D163" s="16"/>
      <c r="E163" s="16"/>
      <c r="F163" s="28"/>
      <c r="G163" s="31"/>
      <c r="H163" s="31"/>
      <c r="I163" s="31"/>
      <c r="J163" s="31"/>
      <c r="K163" s="28"/>
      <c r="L163" s="31"/>
      <c r="M163" s="31"/>
      <c r="N163" s="31"/>
      <c r="O163" s="31"/>
      <c r="P163" s="28"/>
      <c r="Q163" s="30"/>
    </row>
    <row r="164" spans="1:17" x14ac:dyDescent="0.25">
      <c r="A164" s="18">
        <v>41654</v>
      </c>
      <c r="B164" s="16">
        <v>0.87242887000000002</v>
      </c>
      <c r="C164" s="16">
        <v>15.793176720000002</v>
      </c>
      <c r="D164" s="16">
        <v>139.88576427000001</v>
      </c>
      <c r="E164" s="16">
        <v>122.90878338</v>
      </c>
      <c r="F164" s="28">
        <f t="shared" si="22"/>
        <v>279.46015324000001</v>
      </c>
      <c r="G164" s="31">
        <v>0</v>
      </c>
      <c r="H164" s="31">
        <v>0.19356999999999999</v>
      </c>
      <c r="I164" s="31">
        <v>8.1788515900000007</v>
      </c>
      <c r="J164" s="31">
        <v>23.709502050000001</v>
      </c>
      <c r="K164" s="28">
        <f t="shared" si="23"/>
        <v>32.081923639999999</v>
      </c>
      <c r="L164" s="31">
        <v>0.20583342999999998</v>
      </c>
      <c r="M164" s="31">
        <v>0.29074220000000001</v>
      </c>
      <c r="N164" s="31">
        <v>7.7593384400000005</v>
      </c>
      <c r="O164" s="31">
        <v>153.45230414000002</v>
      </c>
      <c r="P164" s="28">
        <f t="shared" si="24"/>
        <v>161.70821821000001</v>
      </c>
      <c r="Q164" s="30">
        <f t="shared" si="25"/>
        <v>473.25029509000001</v>
      </c>
    </row>
    <row r="165" spans="1:17" x14ac:dyDescent="0.25">
      <c r="A165" s="18">
        <v>41686</v>
      </c>
      <c r="B165" s="16">
        <v>0.40933823999999996</v>
      </c>
      <c r="C165" s="16">
        <v>16.501225329999997</v>
      </c>
      <c r="D165" s="16">
        <v>118.46909361</v>
      </c>
      <c r="E165" s="16">
        <v>115.11795782</v>
      </c>
      <c r="F165" s="28">
        <f t="shared" si="22"/>
        <v>250.497615</v>
      </c>
      <c r="G165" s="31">
        <v>0</v>
      </c>
      <c r="H165" s="31">
        <v>0.19356999999999999</v>
      </c>
      <c r="I165" s="31">
        <v>8.129889519999999</v>
      </c>
      <c r="J165" s="31">
        <v>26.657525620000005</v>
      </c>
      <c r="K165" s="28">
        <f t="shared" si="23"/>
        <v>34.980985140000001</v>
      </c>
      <c r="L165" s="31">
        <v>0.17828954</v>
      </c>
      <c r="M165" s="31">
        <v>6.876264E-2</v>
      </c>
      <c r="N165" s="31">
        <v>6.2934381099999994</v>
      </c>
      <c r="O165" s="31">
        <v>149.54583504000001</v>
      </c>
      <c r="P165" s="28">
        <f t="shared" si="24"/>
        <v>156.08632533000002</v>
      </c>
      <c r="Q165" s="30">
        <f t="shared" si="25"/>
        <v>441.56492547000005</v>
      </c>
    </row>
    <row r="166" spans="1:17" x14ac:dyDescent="0.25">
      <c r="A166" s="18">
        <v>41715</v>
      </c>
      <c r="B166" s="16">
        <v>0.36076288999999995</v>
      </c>
      <c r="C166" s="16">
        <v>16.21525707</v>
      </c>
      <c r="D166" s="16">
        <v>118.21125227</v>
      </c>
      <c r="E166" s="16">
        <v>112.29978337999999</v>
      </c>
      <c r="F166" s="28">
        <f t="shared" si="22"/>
        <v>247.08705560999999</v>
      </c>
      <c r="G166" s="31">
        <v>0</v>
      </c>
      <c r="H166" s="31">
        <v>0.19356999999999999</v>
      </c>
      <c r="I166" s="31">
        <v>5.7571622200000006</v>
      </c>
      <c r="J166" s="31">
        <v>24.705961909999999</v>
      </c>
      <c r="K166" s="28">
        <f t="shared" si="23"/>
        <v>30.656694129999998</v>
      </c>
      <c r="L166" s="31">
        <v>0.16721139999999998</v>
      </c>
      <c r="M166" s="31">
        <v>3.840884E-2</v>
      </c>
      <c r="N166" s="31">
        <v>3.9764191900000001</v>
      </c>
      <c r="O166" s="31">
        <v>146.95382628999999</v>
      </c>
      <c r="P166" s="28">
        <f t="shared" si="24"/>
        <v>151.13586572</v>
      </c>
      <c r="Q166" s="30">
        <f t="shared" si="25"/>
        <v>428.87961545999997</v>
      </c>
    </row>
    <row r="167" spans="1:17" x14ac:dyDescent="0.25">
      <c r="A167" s="18">
        <v>41747</v>
      </c>
      <c r="B167" s="16">
        <v>0.39859923999999997</v>
      </c>
      <c r="C167" s="16">
        <v>24.522421299999998</v>
      </c>
      <c r="D167" s="16">
        <v>108.99984853000001</v>
      </c>
      <c r="E167" s="16">
        <v>113.86894326999997</v>
      </c>
      <c r="F167" s="28">
        <f t="shared" si="22"/>
        <v>247.78981233999997</v>
      </c>
      <c r="G167" s="31">
        <v>0</v>
      </c>
      <c r="H167" s="31">
        <v>0.19356999999999999</v>
      </c>
      <c r="I167" s="31">
        <v>6.0419715299999996</v>
      </c>
      <c r="J167" s="31">
        <v>23.094758700000003</v>
      </c>
      <c r="K167" s="28">
        <f t="shared" si="23"/>
        <v>29.330300230000002</v>
      </c>
      <c r="L167" s="31">
        <v>0.15392401999999999</v>
      </c>
      <c r="M167" s="31">
        <v>3.534168E-2</v>
      </c>
      <c r="N167" s="31">
        <v>3.7237378799999998</v>
      </c>
      <c r="O167" s="31">
        <v>150.34211295</v>
      </c>
      <c r="P167" s="28">
        <f t="shared" si="24"/>
        <v>154.25511653000001</v>
      </c>
      <c r="Q167" s="30">
        <f t="shared" si="25"/>
        <v>431.37522909999996</v>
      </c>
    </row>
    <row r="168" spans="1:17" x14ac:dyDescent="0.25">
      <c r="A168" s="18">
        <v>41777</v>
      </c>
      <c r="B168" s="16">
        <v>0.39312630999999998</v>
      </c>
      <c r="C168" s="16">
        <v>24.033956789999998</v>
      </c>
      <c r="D168" s="16">
        <v>111.27228221000001</v>
      </c>
      <c r="E168" s="16">
        <v>117.36466526999999</v>
      </c>
      <c r="F168" s="28">
        <f t="shared" si="22"/>
        <v>253.06403058000001</v>
      </c>
      <c r="G168" s="31">
        <v>0</v>
      </c>
      <c r="H168" s="31">
        <v>0.19480700000000001</v>
      </c>
      <c r="I168" s="31">
        <v>6.4631026199999999</v>
      </c>
      <c r="J168" s="31">
        <v>23.00378495</v>
      </c>
      <c r="K168" s="28">
        <f t="shared" si="23"/>
        <v>29.661694570000002</v>
      </c>
      <c r="L168" s="31">
        <v>0.17351382000000001</v>
      </c>
      <c r="M168" s="31">
        <v>3.5399529999999998E-2</v>
      </c>
      <c r="N168" s="31">
        <v>11.132487379999999</v>
      </c>
      <c r="O168" s="31">
        <v>144.81032533999999</v>
      </c>
      <c r="P168" s="28">
        <f t="shared" si="24"/>
        <v>156.15172607</v>
      </c>
      <c r="Q168" s="30">
        <f t="shared" si="25"/>
        <v>438.87745122000001</v>
      </c>
    </row>
    <row r="169" spans="1:17" x14ac:dyDescent="0.25">
      <c r="A169" s="18">
        <v>41809</v>
      </c>
      <c r="B169" s="16">
        <v>0.43674096999999995</v>
      </c>
      <c r="C169" s="16">
        <v>36.58125287</v>
      </c>
      <c r="D169" s="16">
        <v>116.22874180999999</v>
      </c>
      <c r="E169" s="16">
        <v>122.93009834999999</v>
      </c>
      <c r="F169" s="28">
        <f t="shared" si="22"/>
        <v>276.17683399999999</v>
      </c>
      <c r="G169" s="31">
        <v>0</v>
      </c>
      <c r="H169" s="31">
        <v>0.19280700000000001</v>
      </c>
      <c r="I169" s="31">
        <v>6.4353970199999999</v>
      </c>
      <c r="J169" s="31">
        <v>23.55499665</v>
      </c>
      <c r="K169" s="28">
        <f t="shared" si="23"/>
        <v>30.183200669999998</v>
      </c>
      <c r="L169" s="31">
        <v>0.27392063999999999</v>
      </c>
      <c r="M169" s="31">
        <v>1.2798459600000001</v>
      </c>
      <c r="N169" s="31">
        <v>11.738265629999999</v>
      </c>
      <c r="O169" s="31">
        <v>147.83798099000001</v>
      </c>
      <c r="P169" s="28">
        <f t="shared" si="24"/>
        <v>161.13001322</v>
      </c>
      <c r="Q169" s="30">
        <f t="shared" si="25"/>
        <v>467.49004789000003</v>
      </c>
    </row>
    <row r="170" spans="1:17" x14ac:dyDescent="0.25">
      <c r="A170" s="18">
        <v>41840</v>
      </c>
      <c r="B170" s="16">
        <v>0.33068331000000001</v>
      </c>
      <c r="C170" s="16">
        <v>30.71290862</v>
      </c>
      <c r="D170" s="16">
        <v>113.44179964</v>
      </c>
      <c r="E170" s="16">
        <v>122.82482168</v>
      </c>
      <c r="F170" s="28">
        <f t="shared" si="22"/>
        <v>267.31021325</v>
      </c>
      <c r="G170" s="31">
        <v>0</v>
      </c>
      <c r="H170" s="31">
        <v>0.19280700000000001</v>
      </c>
      <c r="I170" s="31">
        <v>6.5821866499999997</v>
      </c>
      <c r="J170" s="31">
        <v>23.630408879999997</v>
      </c>
      <c r="K170" s="28">
        <f t="shared" si="23"/>
        <v>30.405402529999996</v>
      </c>
      <c r="L170" s="31">
        <v>7.3479432300000003</v>
      </c>
      <c r="M170" s="31">
        <v>0.70524070999999999</v>
      </c>
      <c r="N170" s="31">
        <v>12.72256563</v>
      </c>
      <c r="O170" s="31">
        <v>148.85596837</v>
      </c>
      <c r="P170" s="28">
        <f t="shared" si="24"/>
        <v>169.63171793999999</v>
      </c>
      <c r="Q170" s="30">
        <f t="shared" si="25"/>
        <v>467.34733371999999</v>
      </c>
    </row>
    <row r="171" spans="1:17" x14ac:dyDescent="0.25">
      <c r="A171" s="18">
        <v>41872</v>
      </c>
      <c r="B171" s="20">
        <v>6.3036735100000003</v>
      </c>
      <c r="C171" s="20">
        <v>30.625305230000002</v>
      </c>
      <c r="D171" s="20">
        <v>115.31848513999999</v>
      </c>
      <c r="E171" s="20">
        <v>112.76084950000001</v>
      </c>
      <c r="F171" s="28">
        <f t="shared" si="22"/>
        <v>265.00831338</v>
      </c>
      <c r="G171" s="26">
        <v>0</v>
      </c>
      <c r="H171" s="33">
        <v>0.19280700000000001</v>
      </c>
      <c r="I171" s="33">
        <v>6.581850489999999</v>
      </c>
      <c r="J171" s="33">
        <v>23.116239839999999</v>
      </c>
      <c r="K171" s="28">
        <f t="shared" si="23"/>
        <v>29.890897329999998</v>
      </c>
      <c r="L171" s="33">
        <v>0.46292107999999998</v>
      </c>
      <c r="M171" s="33">
        <v>0.31360737999999999</v>
      </c>
      <c r="N171" s="33">
        <v>19.584057290000001</v>
      </c>
      <c r="O171" s="33">
        <v>146.51468018</v>
      </c>
      <c r="P171" s="28">
        <f t="shared" si="24"/>
        <v>166.87526593000001</v>
      </c>
      <c r="Q171" s="30">
        <f t="shared" si="25"/>
        <v>461.77447663999999</v>
      </c>
    </row>
    <row r="172" spans="1:17" x14ac:dyDescent="0.25">
      <c r="A172" s="18">
        <v>41904</v>
      </c>
      <c r="B172" s="20">
        <v>0.27977353000000005</v>
      </c>
      <c r="C172" s="20">
        <v>31.955322670000001</v>
      </c>
      <c r="D172" s="20">
        <v>117.96079814999999</v>
      </c>
      <c r="E172" s="20">
        <v>110.58920028</v>
      </c>
      <c r="F172" s="28">
        <f t="shared" si="22"/>
        <v>260.78509463</v>
      </c>
      <c r="G172" s="26">
        <v>0</v>
      </c>
      <c r="H172" s="33">
        <v>0.19280700000000001</v>
      </c>
      <c r="I172" s="33">
        <v>6.6278999799999996</v>
      </c>
      <c r="J172" s="33">
        <v>24.053082910000001</v>
      </c>
      <c r="K172" s="28">
        <f t="shared" si="23"/>
        <v>30.873789890000001</v>
      </c>
      <c r="L172" s="33">
        <v>0.65631448000000003</v>
      </c>
      <c r="M172" s="33">
        <v>0.97433271999999993</v>
      </c>
      <c r="N172" s="33">
        <v>13.5796229</v>
      </c>
      <c r="O172" s="33">
        <v>146.61566680000001</v>
      </c>
      <c r="P172" s="28">
        <f t="shared" si="24"/>
        <v>161.82593690000002</v>
      </c>
      <c r="Q172" s="30">
        <f t="shared" si="25"/>
        <v>453.48482142</v>
      </c>
    </row>
    <row r="173" spans="1:17" x14ac:dyDescent="0.25">
      <c r="A173" s="18">
        <v>41935</v>
      </c>
      <c r="B173" s="20">
        <v>0.26254330999999997</v>
      </c>
      <c r="C173" s="20">
        <v>33.863778499999995</v>
      </c>
      <c r="D173" s="20">
        <v>146.18773415000001</v>
      </c>
      <c r="E173" s="20">
        <v>112.11977485999999</v>
      </c>
      <c r="F173" s="28">
        <f t="shared" si="22"/>
        <v>292.43383082000003</v>
      </c>
      <c r="G173" s="26">
        <v>0</v>
      </c>
      <c r="H173" s="33">
        <v>0.19280700000000001</v>
      </c>
      <c r="I173" s="33">
        <v>6.4034712300000001</v>
      </c>
      <c r="J173" s="33">
        <v>23.886214759999998</v>
      </c>
      <c r="K173" s="28">
        <f t="shared" si="23"/>
        <v>30.482492989999997</v>
      </c>
      <c r="L173" s="33">
        <v>0.21508542999999999</v>
      </c>
      <c r="M173" s="33">
        <v>0.37360192999999997</v>
      </c>
      <c r="N173" s="33">
        <v>9.280241049999999</v>
      </c>
      <c r="O173" s="33">
        <v>147.20755957999998</v>
      </c>
      <c r="P173" s="28">
        <f t="shared" si="24"/>
        <v>157.07648798999998</v>
      </c>
      <c r="Q173" s="30">
        <f t="shared" si="25"/>
        <v>479.99281179999997</v>
      </c>
    </row>
    <row r="174" spans="1:17" x14ac:dyDescent="0.25">
      <c r="A174" s="18">
        <v>41967</v>
      </c>
      <c r="B174" s="20">
        <v>0.33243600000000001</v>
      </c>
      <c r="C174" s="20">
        <v>26.364256779999998</v>
      </c>
      <c r="D174" s="20">
        <v>161.82212339</v>
      </c>
      <c r="E174" s="20">
        <v>112.73303553000002</v>
      </c>
      <c r="F174" s="28">
        <f t="shared" si="22"/>
        <v>301.25185170000003</v>
      </c>
      <c r="G174" s="26">
        <v>0</v>
      </c>
      <c r="H174" s="33">
        <v>0.19180700000000001</v>
      </c>
      <c r="I174" s="33">
        <v>6.7149227599999994</v>
      </c>
      <c r="J174" s="33">
        <v>26.389123130000005</v>
      </c>
      <c r="K174" s="28">
        <f t="shared" si="23"/>
        <v>33.295852890000006</v>
      </c>
      <c r="L174" s="33">
        <v>0.65599070000000004</v>
      </c>
      <c r="M174" s="33">
        <v>0.27573744</v>
      </c>
      <c r="N174" s="33">
        <v>11.38531719</v>
      </c>
      <c r="O174" s="33">
        <v>149.95711055000001</v>
      </c>
      <c r="P174" s="28">
        <f t="shared" si="24"/>
        <v>162.27415588000002</v>
      </c>
      <c r="Q174" s="30">
        <f t="shared" si="25"/>
        <v>496.82186047000005</v>
      </c>
    </row>
    <row r="175" spans="1:17" x14ac:dyDescent="0.25">
      <c r="A175" s="18">
        <v>41998</v>
      </c>
      <c r="B175" s="20">
        <v>1.59546411</v>
      </c>
      <c r="C175" s="20">
        <v>25.507092220000001</v>
      </c>
      <c r="D175" s="20">
        <v>197.09625996999998</v>
      </c>
      <c r="E175" s="20">
        <v>136.81316810000001</v>
      </c>
      <c r="F175" s="28">
        <f t="shared" si="22"/>
        <v>361.01198439999996</v>
      </c>
      <c r="G175" s="26">
        <v>0</v>
      </c>
      <c r="H175" s="33">
        <v>0.19180700000000001</v>
      </c>
      <c r="I175" s="33">
        <v>8.19278716</v>
      </c>
      <c r="J175" s="33">
        <v>28.030299069999998</v>
      </c>
      <c r="K175" s="28">
        <f t="shared" si="23"/>
        <v>36.414893229999997</v>
      </c>
      <c r="L175" s="33">
        <v>1.4384993499999998</v>
      </c>
      <c r="M175" s="33">
        <v>4.331861E-2</v>
      </c>
      <c r="N175" s="33">
        <v>10.87460637</v>
      </c>
      <c r="O175" s="33">
        <v>175.79470723000003</v>
      </c>
      <c r="P175" s="28">
        <f t="shared" si="24"/>
        <v>188.15113156000004</v>
      </c>
      <c r="Q175" s="30">
        <f t="shared" si="25"/>
        <v>585.57800918999999</v>
      </c>
    </row>
    <row r="176" spans="1:17" x14ac:dyDescent="0.25">
      <c r="A176" s="19">
        <v>2015</v>
      </c>
      <c r="B176" s="20"/>
      <c r="C176" s="20"/>
      <c r="D176" s="20"/>
      <c r="E176" s="20"/>
      <c r="F176" s="32"/>
      <c r="G176" s="26"/>
      <c r="H176" s="33"/>
      <c r="I176" s="33"/>
      <c r="J176" s="33"/>
      <c r="K176" s="32"/>
      <c r="L176" s="33"/>
      <c r="M176" s="33"/>
      <c r="N176" s="33"/>
      <c r="O176" s="33"/>
      <c r="P176" s="32"/>
      <c r="Q176" s="34"/>
    </row>
    <row r="177" spans="1:17" x14ac:dyDescent="0.25">
      <c r="A177" s="18">
        <v>42019</v>
      </c>
      <c r="B177" s="20">
        <v>0.37868800000000002</v>
      </c>
      <c r="C177" s="20">
        <v>125.08598431</v>
      </c>
      <c r="D177" s="20">
        <v>183.32801272999998</v>
      </c>
      <c r="E177" s="20">
        <v>122.65332875999999</v>
      </c>
      <c r="F177" s="28">
        <f t="shared" si="22"/>
        <v>431.44601379999995</v>
      </c>
      <c r="G177" s="26">
        <v>0</v>
      </c>
      <c r="H177" s="33">
        <v>0.19180700000000001</v>
      </c>
      <c r="I177" s="33">
        <v>10.28306836</v>
      </c>
      <c r="J177" s="33">
        <v>29.956563450000001</v>
      </c>
      <c r="K177" s="28">
        <f t="shared" si="23"/>
        <v>40.431438810000003</v>
      </c>
      <c r="L177" s="33">
        <v>0.36454668000000001</v>
      </c>
      <c r="M177" s="33">
        <v>2.880216E-2</v>
      </c>
      <c r="N177" s="33">
        <v>9.2760472200000006</v>
      </c>
      <c r="O177" s="33">
        <v>167.50144361000002</v>
      </c>
      <c r="P177" s="28">
        <f t="shared" si="24"/>
        <v>177.17083967000002</v>
      </c>
      <c r="Q177" s="30">
        <f t="shared" si="25"/>
        <v>649.04829227999994</v>
      </c>
    </row>
    <row r="178" spans="1:17" x14ac:dyDescent="0.25">
      <c r="A178" s="18">
        <v>42051</v>
      </c>
      <c r="B178" s="20">
        <v>1.2160243900000001</v>
      </c>
      <c r="C178" s="20">
        <v>126.46410406</v>
      </c>
      <c r="D178" s="20">
        <v>157.12939291000004</v>
      </c>
      <c r="E178" s="20">
        <v>118.60154377999999</v>
      </c>
      <c r="F178" s="28">
        <f t="shared" si="22"/>
        <v>403.41106514000001</v>
      </c>
      <c r="G178" s="26">
        <v>0</v>
      </c>
      <c r="H178" s="33">
        <v>0.19180700000000001</v>
      </c>
      <c r="I178" s="33">
        <v>10.4638039</v>
      </c>
      <c r="J178" s="33">
        <v>29.571381129999999</v>
      </c>
      <c r="K178" s="28">
        <f t="shared" si="23"/>
        <v>40.226992029999998</v>
      </c>
      <c r="L178" s="33">
        <v>0.37853206000000006</v>
      </c>
      <c r="M178" s="33">
        <v>3.588819E-2</v>
      </c>
      <c r="N178" s="33">
        <v>9.2012256299999997</v>
      </c>
      <c r="O178" s="33">
        <v>165.20728401999997</v>
      </c>
      <c r="P178" s="28">
        <f t="shared" si="24"/>
        <v>174.82292989999996</v>
      </c>
      <c r="Q178" s="30">
        <f t="shared" si="25"/>
        <v>618.46098706999999</v>
      </c>
    </row>
    <row r="179" spans="1:17" x14ac:dyDescent="0.25">
      <c r="A179" s="18">
        <v>42080</v>
      </c>
      <c r="B179" s="20">
        <v>0.56467573999999998</v>
      </c>
      <c r="C179" s="20">
        <v>122.46870244</v>
      </c>
      <c r="D179" s="20">
        <v>139.96444164999997</v>
      </c>
      <c r="E179" s="20">
        <v>121.74456901000001</v>
      </c>
      <c r="F179" s="28">
        <f t="shared" si="22"/>
        <v>384.74238883999999</v>
      </c>
      <c r="G179" s="26">
        <v>0</v>
      </c>
      <c r="H179" s="33">
        <v>0.19180700000000001</v>
      </c>
      <c r="I179" s="33">
        <v>8.88252767</v>
      </c>
      <c r="J179" s="33">
        <v>29.664361330000002</v>
      </c>
      <c r="K179" s="28">
        <f t="shared" si="23"/>
        <v>38.738696000000004</v>
      </c>
      <c r="L179" s="33">
        <v>0.33841473999999999</v>
      </c>
      <c r="M179" s="33">
        <v>3.33549E-2</v>
      </c>
      <c r="N179" s="33">
        <v>7.4078497199999997</v>
      </c>
      <c r="O179" s="33">
        <v>161.94375700999998</v>
      </c>
      <c r="P179" s="28">
        <f t="shared" si="24"/>
        <v>169.72337636999998</v>
      </c>
      <c r="Q179" s="30">
        <f t="shared" si="25"/>
        <v>593.20446120999998</v>
      </c>
    </row>
    <row r="180" spans="1:17" x14ac:dyDescent="0.25">
      <c r="A180" s="18">
        <v>42112</v>
      </c>
      <c r="B180" s="20">
        <v>0.63957838</v>
      </c>
      <c r="C180" s="20">
        <v>69.442152430000007</v>
      </c>
      <c r="D180" s="20">
        <v>133.97191832999999</v>
      </c>
      <c r="E180" s="20">
        <v>117.26206599999998</v>
      </c>
      <c r="F180" s="28">
        <f t="shared" si="22"/>
        <v>321.31571513999995</v>
      </c>
      <c r="G180" s="26">
        <v>0</v>
      </c>
      <c r="H180" s="33">
        <v>50.191806999999997</v>
      </c>
      <c r="I180" s="33">
        <v>8.2452271799999988</v>
      </c>
      <c r="J180" s="33">
        <v>26.415570429999999</v>
      </c>
      <c r="K180" s="28">
        <f t="shared" si="23"/>
        <v>84.85260461</v>
      </c>
      <c r="L180" s="33">
        <v>0.33499626999999998</v>
      </c>
      <c r="M180" s="33">
        <v>2.6923279999999997E-2</v>
      </c>
      <c r="N180" s="33">
        <v>5.65250655</v>
      </c>
      <c r="O180" s="33">
        <v>159.76753749000002</v>
      </c>
      <c r="P180" s="28">
        <f t="shared" si="24"/>
        <v>165.78196359000003</v>
      </c>
      <c r="Q180" s="30">
        <f t="shared" si="25"/>
        <v>571.95028333999994</v>
      </c>
    </row>
    <row r="181" spans="1:17" x14ac:dyDescent="0.25">
      <c r="A181" s="18">
        <v>42143</v>
      </c>
      <c r="B181" s="20">
        <v>0.30845621000000001</v>
      </c>
      <c r="C181" s="20">
        <v>98.173214019999989</v>
      </c>
      <c r="D181" s="20">
        <v>127.59210777000001</v>
      </c>
      <c r="E181" s="20">
        <v>119.08269296</v>
      </c>
      <c r="F181" s="28">
        <f t="shared" si="22"/>
        <v>345.15647095999998</v>
      </c>
      <c r="G181" s="26">
        <v>0</v>
      </c>
      <c r="H181" s="33">
        <v>50.187898340000004</v>
      </c>
      <c r="I181" s="33">
        <v>8.1546786099999995</v>
      </c>
      <c r="J181" s="33">
        <v>27.100264209999999</v>
      </c>
      <c r="K181" s="28">
        <f t="shared" si="23"/>
        <v>85.44284116</v>
      </c>
      <c r="L181" s="33">
        <v>0.33550090000000005</v>
      </c>
      <c r="M181" s="33">
        <v>2.187762E-2</v>
      </c>
      <c r="N181" s="33">
        <v>3.6056017599999999</v>
      </c>
      <c r="O181" s="33">
        <v>161.24436196000002</v>
      </c>
      <c r="P181" s="28">
        <f t="shared" si="24"/>
        <v>165.20734224000003</v>
      </c>
      <c r="Q181" s="30">
        <f t="shared" si="25"/>
        <v>595.80665436000004</v>
      </c>
    </row>
    <row r="182" spans="1:17" x14ac:dyDescent="0.25">
      <c r="A182" s="18">
        <v>42175</v>
      </c>
      <c r="B182" s="20">
        <v>0.2756941</v>
      </c>
      <c r="C182" s="20">
        <v>81.425718330000024</v>
      </c>
      <c r="D182" s="20">
        <v>122.83966861</v>
      </c>
      <c r="E182" s="20">
        <v>120.38608643999999</v>
      </c>
      <c r="F182" s="28">
        <f t="shared" si="22"/>
        <v>324.92716747999998</v>
      </c>
      <c r="G182" s="26">
        <v>0</v>
      </c>
      <c r="H182" s="33">
        <v>50.179898340000001</v>
      </c>
      <c r="I182" s="33">
        <v>6.6047017199999996</v>
      </c>
      <c r="J182" s="33">
        <v>26.59452344</v>
      </c>
      <c r="K182" s="28">
        <f t="shared" si="23"/>
        <v>83.379123500000006</v>
      </c>
      <c r="L182" s="33">
        <v>1.3913064399999997</v>
      </c>
      <c r="M182" s="33">
        <v>2.890771E-2</v>
      </c>
      <c r="N182" s="33">
        <v>3.57107698</v>
      </c>
      <c r="O182" s="33">
        <v>158.05825392</v>
      </c>
      <c r="P182" s="28">
        <f t="shared" si="24"/>
        <v>163.04954505000001</v>
      </c>
      <c r="Q182" s="30">
        <f t="shared" si="25"/>
        <v>571.35583602999998</v>
      </c>
    </row>
    <row r="183" spans="1:17" x14ac:dyDescent="0.25">
      <c r="A183" s="18">
        <v>42206</v>
      </c>
      <c r="B183" s="20">
        <v>0.28057815000000003</v>
      </c>
      <c r="C183" s="20">
        <v>84.424300250000002</v>
      </c>
      <c r="D183" s="20">
        <v>121.93294407999998</v>
      </c>
      <c r="E183" s="20">
        <v>126.65028853</v>
      </c>
      <c r="F183" s="28">
        <f t="shared" si="22"/>
        <v>333.28811100999997</v>
      </c>
      <c r="G183" s="26">
        <v>0</v>
      </c>
      <c r="H183" s="33">
        <v>50.179898340000001</v>
      </c>
      <c r="I183" s="33">
        <v>6.4926258800000003</v>
      </c>
      <c r="J183" s="33">
        <v>25.336314349999999</v>
      </c>
      <c r="K183" s="28">
        <f t="shared" si="23"/>
        <v>82.008838569999995</v>
      </c>
      <c r="L183" s="33">
        <v>0.69961468999999998</v>
      </c>
      <c r="M183" s="33">
        <v>1.8874220000000001E-2</v>
      </c>
      <c r="N183" s="33">
        <v>3.4210718600000001</v>
      </c>
      <c r="O183" s="33">
        <v>169.71679933999999</v>
      </c>
      <c r="P183" s="28">
        <f t="shared" si="24"/>
        <v>173.85636011</v>
      </c>
      <c r="Q183" s="30">
        <f t="shared" si="25"/>
        <v>589.1533096899999</v>
      </c>
    </row>
    <row r="184" spans="1:17" x14ac:dyDescent="0.25">
      <c r="A184" s="18">
        <v>42238</v>
      </c>
      <c r="B184" s="20">
        <v>0.30521995999999996</v>
      </c>
      <c r="C184" s="20">
        <v>78.667872220000007</v>
      </c>
      <c r="D184" s="20">
        <v>143.94122277999998</v>
      </c>
      <c r="E184" s="20">
        <v>133.91627837000001</v>
      </c>
      <c r="F184" s="28">
        <f t="shared" si="22"/>
        <v>356.83059333</v>
      </c>
      <c r="G184" s="26">
        <v>0</v>
      </c>
      <c r="H184" s="33">
        <v>50.179898340000001</v>
      </c>
      <c r="I184" s="33">
        <v>6.5564934900000003</v>
      </c>
      <c r="J184" s="33">
        <v>24.93745109</v>
      </c>
      <c r="K184" s="28">
        <f t="shared" si="23"/>
        <v>81.673842919999998</v>
      </c>
      <c r="L184" s="33">
        <v>0.67894105999999999</v>
      </c>
      <c r="M184" s="33">
        <v>1.594456E-2</v>
      </c>
      <c r="N184" s="33">
        <v>3.3439010800000002</v>
      </c>
      <c r="O184" s="33">
        <v>160.2106253</v>
      </c>
      <c r="P184" s="28">
        <f t="shared" si="24"/>
        <v>164.24941200000001</v>
      </c>
      <c r="Q184" s="30">
        <f t="shared" si="25"/>
        <v>602.75384825000003</v>
      </c>
    </row>
    <row r="185" spans="1:17" x14ac:dyDescent="0.25">
      <c r="A185" s="18">
        <v>42270</v>
      </c>
      <c r="B185" s="20">
        <v>0.27320538</v>
      </c>
      <c r="C185" s="20">
        <v>71.374202830000016</v>
      </c>
      <c r="D185" s="20">
        <v>151.52615924000003</v>
      </c>
      <c r="E185" s="20">
        <v>140.92201677000006</v>
      </c>
      <c r="F185" s="28">
        <f t="shared" si="22"/>
        <v>364.09558422000009</v>
      </c>
      <c r="G185" s="26">
        <v>0</v>
      </c>
      <c r="H185" s="33">
        <v>50.176898340000001</v>
      </c>
      <c r="I185" s="33">
        <v>6.5581919900000001</v>
      </c>
      <c r="J185" s="33">
        <v>23.919161649999999</v>
      </c>
      <c r="K185" s="28">
        <f t="shared" si="23"/>
        <v>80.654251979999998</v>
      </c>
      <c r="L185" s="33">
        <v>0.41905426000000001</v>
      </c>
      <c r="M185" s="33">
        <v>2.7608339999999999E-2</v>
      </c>
      <c r="N185" s="33">
        <v>3.4347055399999999</v>
      </c>
      <c r="O185" s="33">
        <v>178.50815587</v>
      </c>
      <c r="P185" s="28">
        <f t="shared" si="24"/>
        <v>182.38952401</v>
      </c>
      <c r="Q185" s="30">
        <f t="shared" si="25"/>
        <v>627.13936021000018</v>
      </c>
    </row>
    <row r="186" spans="1:17" x14ac:dyDescent="0.25">
      <c r="A186" s="18">
        <v>42281</v>
      </c>
      <c r="B186" s="20">
        <v>0.33182309999999998</v>
      </c>
      <c r="C186" s="20">
        <v>66.171584350000003</v>
      </c>
      <c r="D186" s="20">
        <v>141.32557002999999</v>
      </c>
      <c r="E186" s="20">
        <v>130.39800986999998</v>
      </c>
      <c r="F186" s="28">
        <f t="shared" si="22"/>
        <v>338.22698734999994</v>
      </c>
      <c r="G186" s="26">
        <v>0</v>
      </c>
      <c r="H186" s="33">
        <v>50.176898340000001</v>
      </c>
      <c r="I186" s="33">
        <v>6.5164864700000003</v>
      </c>
      <c r="J186" s="33">
        <v>24.084525589999998</v>
      </c>
      <c r="K186" s="28">
        <f t="shared" si="23"/>
        <v>80.777910399999996</v>
      </c>
      <c r="L186" s="33">
        <v>1.32961361</v>
      </c>
      <c r="M186" s="33">
        <v>0.12016083</v>
      </c>
      <c r="N186" s="33">
        <v>3.96840963</v>
      </c>
      <c r="O186" s="33">
        <v>174.39812226999999</v>
      </c>
      <c r="P186" s="28">
        <f t="shared" si="24"/>
        <v>179.81630633999998</v>
      </c>
      <c r="Q186" s="30">
        <f t="shared" si="25"/>
        <v>598.82120408999992</v>
      </c>
    </row>
    <row r="187" spans="1:17" x14ac:dyDescent="0.25">
      <c r="A187" s="18">
        <v>42313</v>
      </c>
      <c r="B187" s="20">
        <v>0.30698988999999999</v>
      </c>
      <c r="C187" s="20">
        <v>57.373200209999993</v>
      </c>
      <c r="D187" s="20">
        <v>144.06139608000001</v>
      </c>
      <c r="E187" s="20">
        <v>134.19188750999999</v>
      </c>
      <c r="F187" s="28">
        <f t="shared" si="22"/>
        <v>335.93347369000003</v>
      </c>
      <c r="G187" s="26">
        <v>0</v>
      </c>
      <c r="H187" s="33">
        <v>50.672325840000006</v>
      </c>
      <c r="I187" s="33">
        <v>5.9324241999999998</v>
      </c>
      <c r="J187" s="33">
        <v>27.49177495</v>
      </c>
      <c r="K187" s="28">
        <f t="shared" si="23"/>
        <v>84.096524990000006</v>
      </c>
      <c r="L187" s="33">
        <v>2.0614123000000002</v>
      </c>
      <c r="M187" s="33">
        <v>6.9195679999999996E-2</v>
      </c>
      <c r="N187" s="33">
        <v>5.95488163</v>
      </c>
      <c r="O187" s="33">
        <v>188.33076905000001</v>
      </c>
      <c r="P187" s="28">
        <f t="shared" si="24"/>
        <v>196.41625866000001</v>
      </c>
      <c r="Q187" s="30">
        <f t="shared" si="25"/>
        <v>616.4462573400001</v>
      </c>
    </row>
    <row r="188" spans="1:17" x14ac:dyDescent="0.25">
      <c r="A188" s="18">
        <v>42344</v>
      </c>
      <c r="B188" s="20">
        <v>0.47192344000000003</v>
      </c>
      <c r="C188" s="20">
        <v>60.067322146000002</v>
      </c>
      <c r="D188" s="20">
        <v>205.21452693000001</v>
      </c>
      <c r="E188" s="20">
        <v>180.96228756500003</v>
      </c>
      <c r="F188" s="28">
        <f t="shared" si="22"/>
        <v>446.71606008100002</v>
      </c>
      <c r="G188" s="26">
        <v>0</v>
      </c>
      <c r="H188" s="33">
        <v>40.672325840000006</v>
      </c>
      <c r="I188" s="33">
        <v>5.4888904949999997</v>
      </c>
      <c r="J188" s="33">
        <v>27.843929015099999</v>
      </c>
      <c r="K188" s="28">
        <f t="shared" si="23"/>
        <v>74.005145350100008</v>
      </c>
      <c r="L188" s="33">
        <v>0.51385595000000006</v>
      </c>
      <c r="M188" s="33">
        <v>6.8755720000000006E-2</v>
      </c>
      <c r="N188" s="33">
        <v>6.2560760500000008</v>
      </c>
      <c r="O188" s="33">
        <v>196.98479800000001</v>
      </c>
      <c r="P188" s="28">
        <f t="shared" si="24"/>
        <v>203.82348572000001</v>
      </c>
      <c r="Q188" s="30">
        <f t="shared" si="25"/>
        <v>724.5446911511001</v>
      </c>
    </row>
    <row r="189" spans="1:17" x14ac:dyDescent="0.25">
      <c r="A189" s="19">
        <v>2016</v>
      </c>
      <c r="B189" s="20"/>
      <c r="C189" s="20"/>
      <c r="D189" s="20"/>
      <c r="E189" s="20"/>
      <c r="F189" s="32"/>
      <c r="G189" s="26"/>
      <c r="H189" s="33"/>
      <c r="I189" s="33"/>
      <c r="J189" s="33"/>
      <c r="K189" s="32"/>
      <c r="L189" s="33"/>
      <c r="M189" s="33"/>
      <c r="N189" s="33"/>
      <c r="O189" s="33"/>
      <c r="P189" s="32"/>
      <c r="Q189" s="34"/>
    </row>
    <row r="190" spans="1:17" x14ac:dyDescent="0.25">
      <c r="A190" s="18">
        <v>42375</v>
      </c>
      <c r="B190" s="20">
        <v>0.30909978999999999</v>
      </c>
      <c r="C190" s="20">
        <v>54.558601109999998</v>
      </c>
      <c r="D190" s="20">
        <v>191.69479758000003</v>
      </c>
      <c r="E190" s="20">
        <v>158.38640828999999</v>
      </c>
      <c r="F190" s="28">
        <f t="shared" si="22"/>
        <v>404.94890677000001</v>
      </c>
      <c r="G190" s="26">
        <v>0</v>
      </c>
      <c r="H190" s="33">
        <v>40.672325840000006</v>
      </c>
      <c r="I190" s="33">
        <v>5.3047971399999998</v>
      </c>
      <c r="J190" s="33">
        <v>28.074822989999998</v>
      </c>
      <c r="K190" s="28">
        <f t="shared" si="23"/>
        <v>74.051945970000006</v>
      </c>
      <c r="L190" s="33">
        <v>0.88976217000000002</v>
      </c>
      <c r="M190" s="33">
        <v>6.341861E-2</v>
      </c>
      <c r="N190" s="33">
        <v>9.9883455699999999</v>
      </c>
      <c r="O190" s="33">
        <v>190.19005630000001</v>
      </c>
      <c r="P190" s="28">
        <f t="shared" si="24"/>
        <v>201.13158265000001</v>
      </c>
      <c r="Q190" s="30">
        <f t="shared" si="25"/>
        <v>680.13243539000007</v>
      </c>
    </row>
    <row r="191" spans="1:17" x14ac:dyDescent="0.25">
      <c r="A191" s="18">
        <v>42407</v>
      </c>
      <c r="B191" s="20">
        <v>0.29784379</v>
      </c>
      <c r="C191" s="20">
        <v>177.71688982999999</v>
      </c>
      <c r="D191" s="20">
        <v>180.31891308000002</v>
      </c>
      <c r="E191" s="20">
        <v>143.26406464000002</v>
      </c>
      <c r="F191" s="28">
        <f t="shared" si="22"/>
        <v>501.59771134000005</v>
      </c>
      <c r="G191" s="26">
        <v>0</v>
      </c>
      <c r="H191" s="33">
        <v>40.672325840000006</v>
      </c>
      <c r="I191" s="33">
        <v>4.9723448900000005</v>
      </c>
      <c r="J191" s="33">
        <v>27.601747569999997</v>
      </c>
      <c r="K191" s="28">
        <f t="shared" si="23"/>
        <v>73.246418300000002</v>
      </c>
      <c r="L191" s="33">
        <v>0.45528503999999997</v>
      </c>
      <c r="M191" s="33">
        <v>5.1656839999999996E-2</v>
      </c>
      <c r="N191" s="33">
        <v>8.3206648300000001</v>
      </c>
      <c r="O191" s="33">
        <v>188.26854469</v>
      </c>
      <c r="P191" s="28">
        <f t="shared" si="24"/>
        <v>197.0961514</v>
      </c>
      <c r="Q191" s="30">
        <f t="shared" si="25"/>
        <v>771.94028103999995</v>
      </c>
    </row>
    <row r="192" spans="1:17" x14ac:dyDescent="0.25">
      <c r="A192" s="18">
        <v>42437</v>
      </c>
      <c r="B192" s="20">
        <v>0.36659455000000002</v>
      </c>
      <c r="C192" s="20">
        <v>117.68929095</v>
      </c>
      <c r="D192" s="20">
        <v>165.61726439</v>
      </c>
      <c r="E192" s="20">
        <v>139.63927387000001</v>
      </c>
      <c r="F192" s="28">
        <f t="shared" si="22"/>
        <v>423.31242376</v>
      </c>
      <c r="G192" s="26">
        <v>0</v>
      </c>
      <c r="H192" s="33">
        <v>100.67232584</v>
      </c>
      <c r="I192" s="33">
        <v>4.7815520000000005</v>
      </c>
      <c r="J192" s="33">
        <v>28.615352209999998</v>
      </c>
      <c r="K192" s="28">
        <f t="shared" si="23"/>
        <v>134.06923004999999</v>
      </c>
      <c r="L192" s="33">
        <v>1.5344391700000002</v>
      </c>
      <c r="M192" s="33">
        <v>4.8256139999999996E-2</v>
      </c>
      <c r="N192" s="33">
        <v>6.5396044500000006</v>
      </c>
      <c r="O192" s="33">
        <v>187.30007891999998</v>
      </c>
      <c r="P192" s="28">
        <f t="shared" si="24"/>
        <v>195.42237867999998</v>
      </c>
      <c r="Q192" s="30">
        <f t="shared" si="25"/>
        <v>752.80403248999994</v>
      </c>
    </row>
    <row r="193" spans="1:17" x14ac:dyDescent="0.25">
      <c r="A193" s="18">
        <v>42469</v>
      </c>
      <c r="B193" s="20">
        <v>0.34119442</v>
      </c>
      <c r="C193" s="20">
        <v>109.43027147000001</v>
      </c>
      <c r="D193" s="20">
        <v>162.56311396999999</v>
      </c>
      <c r="E193" s="20">
        <v>140.92390915000001</v>
      </c>
      <c r="F193" s="28">
        <f t="shared" si="22"/>
        <v>413.25848900999995</v>
      </c>
      <c r="G193" s="26">
        <v>0</v>
      </c>
      <c r="H193" s="33">
        <v>100.67232584</v>
      </c>
      <c r="I193" s="33">
        <v>4.8009403500000003</v>
      </c>
      <c r="J193" s="33">
        <v>30.001767490000002</v>
      </c>
      <c r="K193" s="28">
        <f t="shared" si="23"/>
        <v>135.47503368</v>
      </c>
      <c r="L193" s="33">
        <v>3.3537483699999999</v>
      </c>
      <c r="M193" s="33">
        <v>4.2957330000000002E-2</v>
      </c>
      <c r="N193" s="33">
        <v>5.5955228899999998</v>
      </c>
      <c r="O193" s="33">
        <v>187.72011918000001</v>
      </c>
      <c r="P193" s="28">
        <f t="shared" si="24"/>
        <v>196.71234777000001</v>
      </c>
      <c r="Q193" s="30">
        <f t="shared" si="25"/>
        <v>745.44587045999992</v>
      </c>
    </row>
    <row r="194" spans="1:17" x14ac:dyDescent="0.25">
      <c r="A194" s="18">
        <v>42500</v>
      </c>
      <c r="B194" s="20">
        <v>0.41436501000000003</v>
      </c>
      <c r="C194" s="20">
        <v>104.13370508999999</v>
      </c>
      <c r="D194" s="20">
        <v>164.44642580999999</v>
      </c>
      <c r="E194" s="20">
        <v>141.47173583000003</v>
      </c>
      <c r="F194" s="28">
        <f t="shared" si="22"/>
        <v>410.46623174000001</v>
      </c>
      <c r="G194" s="26">
        <v>0</v>
      </c>
      <c r="H194" s="33">
        <v>100.67361243000001</v>
      </c>
      <c r="I194" s="33">
        <v>5.0276750699999999</v>
      </c>
      <c r="J194" s="33">
        <v>31.437201779999999</v>
      </c>
      <c r="K194" s="28">
        <f t="shared" si="23"/>
        <v>137.13848928000002</v>
      </c>
      <c r="L194" s="33">
        <v>1.42464053</v>
      </c>
      <c r="M194" s="33">
        <v>5.011931E-2</v>
      </c>
      <c r="N194" s="33">
        <v>6.1320437600000002</v>
      </c>
      <c r="O194" s="33">
        <v>182.48625916</v>
      </c>
      <c r="P194" s="28">
        <f t="shared" si="24"/>
        <v>190.09306276000001</v>
      </c>
      <c r="Q194" s="30">
        <f t="shared" si="25"/>
        <v>737.69778378000001</v>
      </c>
    </row>
    <row r="195" spans="1:17" x14ac:dyDescent="0.25">
      <c r="A195" s="18">
        <v>42532</v>
      </c>
      <c r="B195" s="20">
        <v>0.42099705999999998</v>
      </c>
      <c r="C195" s="20">
        <v>176.43126455000001</v>
      </c>
      <c r="D195" s="20">
        <v>159.79354891999998</v>
      </c>
      <c r="E195" s="20">
        <v>174.59758352</v>
      </c>
      <c r="F195" s="28">
        <f t="shared" si="22"/>
        <v>511.24339404999995</v>
      </c>
      <c r="G195" s="26">
        <v>0</v>
      </c>
      <c r="H195" s="33">
        <v>100.67361243000001</v>
      </c>
      <c r="I195" s="33">
        <v>5.0713250599999995</v>
      </c>
      <c r="J195" s="33">
        <v>30.688940470000002</v>
      </c>
      <c r="K195" s="28">
        <f t="shared" si="23"/>
        <v>136.43387796000002</v>
      </c>
      <c r="L195" s="33">
        <v>0.45041968999999998</v>
      </c>
      <c r="M195" s="33">
        <v>3.9603319999999997E-2</v>
      </c>
      <c r="N195" s="33">
        <v>5.4989874499999996</v>
      </c>
      <c r="O195" s="33">
        <v>180.31273702999999</v>
      </c>
      <c r="P195" s="28">
        <f t="shared" si="24"/>
        <v>186.30174749</v>
      </c>
      <c r="Q195" s="30">
        <f t="shared" si="25"/>
        <v>833.97901950000005</v>
      </c>
    </row>
    <row r="196" spans="1:17" x14ac:dyDescent="0.25">
      <c r="A196" s="18">
        <v>42563</v>
      </c>
      <c r="B196" s="20">
        <v>0.51579359000000002</v>
      </c>
      <c r="C196" s="20">
        <v>171.66345878999996</v>
      </c>
      <c r="D196" s="20">
        <v>171.23835979</v>
      </c>
      <c r="E196" s="20">
        <v>160.26750819</v>
      </c>
      <c r="F196" s="28">
        <f t="shared" si="22"/>
        <v>503.68512035999998</v>
      </c>
      <c r="G196" s="26">
        <v>0</v>
      </c>
      <c r="H196" s="33">
        <v>101.07396969</v>
      </c>
      <c r="I196" s="33">
        <v>5.0770430200000005</v>
      </c>
      <c r="J196" s="33">
        <v>29.904369900000003</v>
      </c>
      <c r="K196" s="28">
        <f t="shared" si="23"/>
        <v>136.05538261000001</v>
      </c>
      <c r="L196" s="33">
        <v>0.44699487999999998</v>
      </c>
      <c r="M196" s="33">
        <v>3.276184E-2</v>
      </c>
      <c r="N196" s="33">
        <v>4.3753570599999998</v>
      </c>
      <c r="O196" s="33">
        <v>199.48827575000001</v>
      </c>
      <c r="P196" s="28">
        <f t="shared" si="24"/>
        <v>204.34338953000002</v>
      </c>
      <c r="Q196" s="30">
        <f t="shared" si="25"/>
        <v>844.08389250000005</v>
      </c>
    </row>
    <row r="197" spans="1:17" x14ac:dyDescent="0.25">
      <c r="A197" s="18">
        <v>42595</v>
      </c>
      <c r="B197" s="20">
        <v>0.49067498999999998</v>
      </c>
      <c r="C197" s="20">
        <v>163.31683881000001</v>
      </c>
      <c r="D197" s="20">
        <v>171.99616003</v>
      </c>
      <c r="E197" s="20">
        <v>152.26124467999998</v>
      </c>
      <c r="F197" s="28">
        <f t="shared" si="22"/>
        <v>488.06491850999998</v>
      </c>
      <c r="G197" s="26">
        <v>0</v>
      </c>
      <c r="H197" s="33">
        <v>101.40996969</v>
      </c>
      <c r="I197" s="33">
        <v>5.28228907</v>
      </c>
      <c r="J197" s="33">
        <v>30.46586722</v>
      </c>
      <c r="K197" s="28">
        <f t="shared" si="23"/>
        <v>137.15812597999999</v>
      </c>
      <c r="L197" s="33">
        <v>0.46947470000000002</v>
      </c>
      <c r="M197" s="33">
        <v>4.5017160000000001E-2</v>
      </c>
      <c r="N197" s="33">
        <v>4.1775796400000003</v>
      </c>
      <c r="O197" s="33">
        <v>185.53162843000001</v>
      </c>
      <c r="P197" s="28">
        <f t="shared" si="24"/>
        <v>190.22369993000001</v>
      </c>
      <c r="Q197" s="30">
        <f t="shared" si="25"/>
        <v>815.44674441999996</v>
      </c>
    </row>
    <row r="198" spans="1:17" x14ac:dyDescent="0.25">
      <c r="A198" s="18">
        <v>42627</v>
      </c>
      <c r="B198" s="20">
        <v>0.51161847999999999</v>
      </c>
      <c r="C198" s="20">
        <v>136.97120118000001</v>
      </c>
      <c r="D198" s="20">
        <v>184.47482814999998</v>
      </c>
      <c r="E198" s="20">
        <v>172.51273613999999</v>
      </c>
      <c r="F198" s="28">
        <f t="shared" si="22"/>
        <v>494.47038395000004</v>
      </c>
      <c r="G198" s="26">
        <v>0</v>
      </c>
      <c r="H198" s="33">
        <v>101.40996969</v>
      </c>
      <c r="I198" s="33">
        <v>5.3884622000000002</v>
      </c>
      <c r="J198" s="33">
        <v>30.47491612</v>
      </c>
      <c r="K198" s="28">
        <f t="shared" si="23"/>
        <v>137.27334801000001</v>
      </c>
      <c r="L198" s="33">
        <v>1.51182259</v>
      </c>
      <c r="M198" s="33">
        <v>2.5681470000000001E-2</v>
      </c>
      <c r="N198" s="33">
        <v>5.1425427799999994</v>
      </c>
      <c r="O198" s="33">
        <v>181.11323776999998</v>
      </c>
      <c r="P198" s="28">
        <f t="shared" si="24"/>
        <v>187.79328460999997</v>
      </c>
      <c r="Q198" s="30">
        <f t="shared" si="25"/>
        <v>819.53701657000011</v>
      </c>
    </row>
    <row r="199" spans="1:17" x14ac:dyDescent="0.25">
      <c r="A199" s="18">
        <v>42658</v>
      </c>
      <c r="B199" s="20">
        <v>0.61405620999999999</v>
      </c>
      <c r="C199" s="20">
        <v>132.23140679000002</v>
      </c>
      <c r="D199" s="20">
        <v>202.38287396000001</v>
      </c>
      <c r="E199" s="20">
        <v>160.14641670999998</v>
      </c>
      <c r="F199" s="28">
        <f t="shared" si="22"/>
        <v>495.37475367000002</v>
      </c>
      <c r="G199" s="26">
        <v>0</v>
      </c>
      <c r="H199" s="33">
        <v>101.40996969</v>
      </c>
      <c r="I199" s="33">
        <v>5.5602576199999998</v>
      </c>
      <c r="J199" s="33">
        <v>35.146755620000008</v>
      </c>
      <c r="K199" s="28">
        <f t="shared" si="23"/>
        <v>142.11698293000001</v>
      </c>
      <c r="L199" s="33">
        <v>1.6151305899999999</v>
      </c>
      <c r="M199" s="33">
        <v>3.9873400000000003E-2</v>
      </c>
      <c r="N199" s="33">
        <v>5.1391950199999998</v>
      </c>
      <c r="O199" s="33">
        <v>180.65693924000001</v>
      </c>
      <c r="P199" s="28">
        <f t="shared" si="24"/>
        <v>187.45113825000001</v>
      </c>
      <c r="Q199" s="30">
        <f t="shared" si="25"/>
        <v>824.94287484999995</v>
      </c>
    </row>
    <row r="200" spans="1:17" x14ac:dyDescent="0.25">
      <c r="A200" s="18">
        <v>42690</v>
      </c>
      <c r="B200" s="20">
        <v>0.68992643000000009</v>
      </c>
      <c r="C200" s="20">
        <v>124.87752116999999</v>
      </c>
      <c r="D200" s="20">
        <v>217.16091101999999</v>
      </c>
      <c r="E200" s="20">
        <v>164.64484898999999</v>
      </c>
      <c r="F200" s="28">
        <f t="shared" si="22"/>
        <v>507.37320761000001</v>
      </c>
      <c r="G200" s="26">
        <v>0</v>
      </c>
      <c r="H200" s="33">
        <v>101.40996969</v>
      </c>
      <c r="I200" s="33">
        <v>5.6213005300000001</v>
      </c>
      <c r="J200" s="33">
        <v>36.274136980000009</v>
      </c>
      <c r="K200" s="28">
        <f t="shared" si="23"/>
        <v>143.30540719999999</v>
      </c>
      <c r="L200" s="33">
        <v>0.49918098999999999</v>
      </c>
      <c r="M200" s="33">
        <v>3.0072160000000001E-2</v>
      </c>
      <c r="N200" s="33">
        <v>5.5437643500000009</v>
      </c>
      <c r="O200" s="33">
        <v>206.75267443999999</v>
      </c>
      <c r="P200" s="28">
        <f t="shared" si="24"/>
        <v>212.82569193999998</v>
      </c>
      <c r="Q200" s="30">
        <f t="shared" si="25"/>
        <v>863.50430674999996</v>
      </c>
    </row>
    <row r="201" spans="1:17" x14ac:dyDescent="0.25">
      <c r="A201" s="18">
        <v>42721</v>
      </c>
      <c r="B201" s="20">
        <v>0.95668576000000005</v>
      </c>
      <c r="C201" s="20">
        <v>102.86413256000002</v>
      </c>
      <c r="D201" s="20">
        <v>258.82082424999999</v>
      </c>
      <c r="E201" s="20">
        <v>191.69066576000003</v>
      </c>
      <c r="F201" s="28">
        <f t="shared" si="22"/>
        <v>554.33230833000005</v>
      </c>
      <c r="G201" s="26">
        <v>0</v>
      </c>
      <c r="H201" s="33">
        <v>101.40996969</v>
      </c>
      <c r="I201" s="33">
        <v>5.6893958099999997</v>
      </c>
      <c r="J201" s="33">
        <v>33.778844040000003</v>
      </c>
      <c r="K201" s="28">
        <f t="shared" si="23"/>
        <v>140.87820954</v>
      </c>
      <c r="L201" s="33">
        <v>0.50163759000000008</v>
      </c>
      <c r="M201" s="33">
        <v>3.7020749999999998E-2</v>
      </c>
      <c r="N201" s="33">
        <v>6.5155414899999995</v>
      </c>
      <c r="O201" s="33">
        <v>214.44839009999998</v>
      </c>
      <c r="P201" s="28">
        <f t="shared" si="24"/>
        <v>221.50258992999997</v>
      </c>
      <c r="Q201" s="30">
        <f t="shared" si="25"/>
        <v>916.7131078000001</v>
      </c>
    </row>
    <row r="202" spans="1:17" x14ac:dyDescent="0.25">
      <c r="A202" s="19">
        <v>2017</v>
      </c>
      <c r="B202" s="20"/>
      <c r="C202" s="20"/>
      <c r="D202" s="20"/>
      <c r="E202" s="20"/>
      <c r="F202" s="32"/>
      <c r="G202" s="26"/>
      <c r="H202" s="33"/>
      <c r="I202" s="33"/>
      <c r="J202" s="33"/>
      <c r="K202" s="32"/>
      <c r="L202" s="33"/>
      <c r="M202" s="33"/>
      <c r="N202" s="33"/>
      <c r="O202" s="33"/>
      <c r="P202" s="32"/>
      <c r="Q202" s="34"/>
    </row>
    <row r="203" spans="1:17" x14ac:dyDescent="0.25">
      <c r="A203" s="18">
        <v>42741</v>
      </c>
      <c r="B203" s="20">
        <v>0.76624386</v>
      </c>
      <c r="C203" s="20">
        <v>108.21704401000001</v>
      </c>
      <c r="D203" s="20">
        <v>246.10588257999999</v>
      </c>
      <c r="E203" s="20">
        <v>188.23230351999999</v>
      </c>
      <c r="F203" s="28">
        <f t="shared" si="22"/>
        <v>543.32147396999994</v>
      </c>
      <c r="G203" s="26">
        <v>0</v>
      </c>
      <c r="H203" s="33">
        <v>101.40996969</v>
      </c>
      <c r="I203" s="33">
        <v>6.3877923299999999</v>
      </c>
      <c r="J203" s="33">
        <v>33.865776519999997</v>
      </c>
      <c r="K203" s="28">
        <f t="shared" si="23"/>
        <v>141.66353853999999</v>
      </c>
      <c r="L203" s="33">
        <v>0.51162196999999998</v>
      </c>
      <c r="M203" s="33">
        <v>2.847156E-2</v>
      </c>
      <c r="N203" s="33">
        <v>5.6517879399999993</v>
      </c>
      <c r="O203" s="33">
        <v>203.77864474</v>
      </c>
      <c r="P203" s="28">
        <f t="shared" si="24"/>
        <v>209.97052621</v>
      </c>
      <c r="Q203" s="30">
        <f t="shared" si="25"/>
        <v>894.95553871999994</v>
      </c>
    </row>
    <row r="204" spans="1:17" x14ac:dyDescent="0.25">
      <c r="A204" s="18">
        <v>42785</v>
      </c>
      <c r="B204" s="20">
        <v>0.53678169999999992</v>
      </c>
      <c r="C204" s="20">
        <v>108.90595431999999</v>
      </c>
      <c r="D204" s="20">
        <v>228.01448568999999</v>
      </c>
      <c r="E204" s="20">
        <v>189.20272350000005</v>
      </c>
      <c r="F204" s="28">
        <f t="shared" si="22"/>
        <v>526.65994521000005</v>
      </c>
      <c r="G204" s="26">
        <v>0</v>
      </c>
      <c r="H204" s="33">
        <v>101.9953074</v>
      </c>
      <c r="I204" s="33">
        <v>6.4078979800000004</v>
      </c>
      <c r="J204" s="33">
        <v>38.016482179999997</v>
      </c>
      <c r="K204" s="28">
        <f t="shared" si="23"/>
        <v>146.41968756</v>
      </c>
      <c r="L204" s="33">
        <v>0.50517111000000003</v>
      </c>
      <c r="M204" s="33">
        <v>2.291938E-2</v>
      </c>
      <c r="N204" s="33">
        <v>5.5752571499999997</v>
      </c>
      <c r="O204" s="33">
        <v>199.34374623000002</v>
      </c>
      <c r="P204" s="28">
        <f t="shared" si="24"/>
        <v>205.44709387000003</v>
      </c>
      <c r="Q204" s="30">
        <f t="shared" si="25"/>
        <v>878.52672663999999</v>
      </c>
    </row>
    <row r="205" spans="1:17" x14ac:dyDescent="0.25">
      <c r="A205" s="18">
        <v>42814</v>
      </c>
      <c r="B205" s="20">
        <v>0.59330225000000003</v>
      </c>
      <c r="C205" s="20">
        <v>191.00359267000005</v>
      </c>
      <c r="D205" s="20">
        <v>215.74390088999999</v>
      </c>
      <c r="E205" s="20">
        <v>181.62985811999997</v>
      </c>
      <c r="F205" s="28">
        <f t="shared" ref="F205:F240" si="26">SUM(B205:E205)</f>
        <v>588.97065393000003</v>
      </c>
      <c r="G205" s="26">
        <v>0</v>
      </c>
      <c r="H205" s="33">
        <v>101.9953074</v>
      </c>
      <c r="I205" s="33">
        <v>6.1974295900000005</v>
      </c>
      <c r="J205" s="33">
        <v>40.072960870000003</v>
      </c>
      <c r="K205" s="28">
        <f t="shared" ref="K205:K240" si="27">SUM(G205:J205)</f>
        <v>148.26569785999999</v>
      </c>
      <c r="L205" s="33">
        <v>0</v>
      </c>
      <c r="M205" s="33">
        <v>1.1336299999999999E-2</v>
      </c>
      <c r="N205" s="33">
        <v>5.3152397000000002</v>
      </c>
      <c r="O205" s="33">
        <v>199.15415186999999</v>
      </c>
      <c r="P205" s="28">
        <f t="shared" ref="P205:P240" si="28">SUM(L205:O205)</f>
        <v>204.48072786999998</v>
      </c>
      <c r="Q205" s="30">
        <f t="shared" ref="Q205:Q240" si="29">F205+K205+P205</f>
        <v>941.71707966000008</v>
      </c>
    </row>
    <row r="206" spans="1:17" x14ac:dyDescent="0.25">
      <c r="A206" s="18">
        <v>42846</v>
      </c>
      <c r="B206" s="20">
        <v>0.54946713000000003</v>
      </c>
      <c r="C206" s="20">
        <v>185.22596130000002</v>
      </c>
      <c r="D206" s="20">
        <v>209.43083508999999</v>
      </c>
      <c r="E206" s="20">
        <v>171.50609696999999</v>
      </c>
      <c r="F206" s="28">
        <f t="shared" si="26"/>
        <v>566.71236049000004</v>
      </c>
      <c r="G206" s="26">
        <v>0</v>
      </c>
      <c r="H206" s="33">
        <v>101.9953074</v>
      </c>
      <c r="I206" s="33">
        <v>6.51492614</v>
      </c>
      <c r="J206" s="33">
        <v>39.880342819999996</v>
      </c>
      <c r="K206" s="28">
        <f t="shared" si="27"/>
        <v>148.39057636000001</v>
      </c>
      <c r="L206" s="33">
        <v>0</v>
      </c>
      <c r="M206" s="33">
        <v>3.5008000000000001E-4</v>
      </c>
      <c r="N206" s="33">
        <v>6.0979411799999994</v>
      </c>
      <c r="O206" s="33">
        <v>197.79091302</v>
      </c>
      <c r="P206" s="28">
        <f t="shared" si="28"/>
        <v>203.88920428</v>
      </c>
      <c r="Q206" s="30">
        <f t="shared" si="29"/>
        <v>918.99214113000016</v>
      </c>
    </row>
    <row r="207" spans="1:17" x14ac:dyDescent="0.25">
      <c r="A207" s="18">
        <v>42877</v>
      </c>
      <c r="B207" s="20">
        <v>0.39258894</v>
      </c>
      <c r="C207" s="20">
        <v>181.43458954000002</v>
      </c>
      <c r="D207" s="20">
        <v>184.34264426999999</v>
      </c>
      <c r="E207" s="20">
        <v>164.06040211000001</v>
      </c>
      <c r="F207" s="28">
        <f t="shared" si="26"/>
        <v>530.23022486000002</v>
      </c>
      <c r="G207" s="26">
        <v>0</v>
      </c>
      <c r="H207" s="33">
        <v>101.99715243000001</v>
      </c>
      <c r="I207" s="33">
        <v>5.7155737000000002</v>
      </c>
      <c r="J207" s="33">
        <v>39.76155507</v>
      </c>
      <c r="K207" s="28">
        <f t="shared" si="27"/>
        <v>147.47428120000001</v>
      </c>
      <c r="L207" s="33">
        <v>0</v>
      </c>
      <c r="M207" s="33">
        <v>4.8624000000000003E-4</v>
      </c>
      <c r="N207" s="33">
        <v>5.9075362800000004</v>
      </c>
      <c r="O207" s="33">
        <v>213.4089415</v>
      </c>
      <c r="P207" s="28">
        <f t="shared" si="28"/>
        <v>219.31696402</v>
      </c>
      <c r="Q207" s="30">
        <f t="shared" si="29"/>
        <v>897.02147008000009</v>
      </c>
    </row>
    <row r="208" spans="1:17" x14ac:dyDescent="0.25">
      <c r="A208" s="18">
        <v>42909</v>
      </c>
      <c r="B208" s="20">
        <v>0.33336515999999999</v>
      </c>
      <c r="C208" s="20">
        <v>169.95868836</v>
      </c>
      <c r="D208" s="20">
        <v>198.32458990999999</v>
      </c>
      <c r="E208" s="20">
        <v>169.43068873000004</v>
      </c>
      <c r="F208" s="28">
        <f t="shared" si="26"/>
        <v>538.04733216</v>
      </c>
      <c r="G208" s="26">
        <v>0</v>
      </c>
      <c r="H208" s="33">
        <v>101.99715243000001</v>
      </c>
      <c r="I208" s="33">
        <v>5.6835786500000003</v>
      </c>
      <c r="J208" s="33">
        <v>40.794470199999999</v>
      </c>
      <c r="K208" s="28">
        <f t="shared" si="27"/>
        <v>148.47520128000002</v>
      </c>
      <c r="L208" s="33">
        <v>0</v>
      </c>
      <c r="M208" s="33">
        <v>5.9596000000000009E-4</v>
      </c>
      <c r="N208" s="33">
        <v>6.2024695099999994</v>
      </c>
      <c r="O208" s="33">
        <v>226.55909675999999</v>
      </c>
      <c r="P208" s="28">
        <f t="shared" si="28"/>
        <v>232.76216223</v>
      </c>
      <c r="Q208" s="30">
        <f t="shared" si="29"/>
        <v>919.28469567000002</v>
      </c>
    </row>
    <row r="209" spans="1:17" x14ac:dyDescent="0.25">
      <c r="A209" s="18">
        <v>42940</v>
      </c>
      <c r="B209" s="20">
        <v>0.39544184000000004</v>
      </c>
      <c r="C209" s="20">
        <v>163.26765716000003</v>
      </c>
      <c r="D209" s="20">
        <v>178.47338918</v>
      </c>
      <c r="E209" s="20">
        <v>165.49024179</v>
      </c>
      <c r="F209" s="28">
        <f t="shared" si="26"/>
        <v>507.62672997000004</v>
      </c>
      <c r="G209" s="26">
        <v>0</v>
      </c>
      <c r="H209" s="33">
        <v>101.99715243000001</v>
      </c>
      <c r="I209" s="33">
        <v>5.5673594000000008</v>
      </c>
      <c r="J209" s="33">
        <v>41.504063420000008</v>
      </c>
      <c r="K209" s="28">
        <f t="shared" si="27"/>
        <v>149.06857525000004</v>
      </c>
      <c r="L209" s="33">
        <v>0</v>
      </c>
      <c r="M209" s="33">
        <v>1.5055E-4</v>
      </c>
      <c r="N209" s="33">
        <v>6.53884723</v>
      </c>
      <c r="O209" s="33">
        <v>218.49199114000001</v>
      </c>
      <c r="P209" s="28">
        <f t="shared" si="28"/>
        <v>225.03098892</v>
      </c>
      <c r="Q209" s="30">
        <f t="shared" si="29"/>
        <v>881.72629414000016</v>
      </c>
    </row>
    <row r="210" spans="1:17" x14ac:dyDescent="0.25">
      <c r="A210" s="18">
        <v>42972</v>
      </c>
      <c r="B210" s="20">
        <v>0.28148684000000002</v>
      </c>
      <c r="C210" s="20">
        <v>151.20176337000001</v>
      </c>
      <c r="D210" s="20">
        <v>176.27220566</v>
      </c>
      <c r="E210" s="20">
        <v>166.80365367999997</v>
      </c>
      <c r="F210" s="28">
        <f t="shared" si="26"/>
        <v>494.55910954999996</v>
      </c>
      <c r="G210" s="26">
        <v>0</v>
      </c>
      <c r="H210" s="33">
        <v>102.37613743000001</v>
      </c>
      <c r="I210" s="33">
        <v>5.9934254200000003</v>
      </c>
      <c r="J210" s="33">
        <v>41.938646240000004</v>
      </c>
      <c r="K210" s="28">
        <f t="shared" si="27"/>
        <v>150.30820909000002</v>
      </c>
      <c r="L210" s="33">
        <v>0</v>
      </c>
      <c r="M210" s="33">
        <v>2.2513000000000001E-4</v>
      </c>
      <c r="N210" s="33">
        <v>6.2397119000000005</v>
      </c>
      <c r="O210" s="33">
        <v>223.81592626999998</v>
      </c>
      <c r="P210" s="28">
        <f t="shared" si="28"/>
        <v>230.05586329999997</v>
      </c>
      <c r="Q210" s="30">
        <f t="shared" si="29"/>
        <v>874.92318193999995</v>
      </c>
    </row>
    <row r="211" spans="1:17" x14ac:dyDescent="0.25">
      <c r="A211" s="18">
        <v>43004</v>
      </c>
      <c r="B211" s="20">
        <v>0</v>
      </c>
      <c r="C211" s="20">
        <v>141.51706383999999</v>
      </c>
      <c r="D211" s="20">
        <v>266.63352536000002</v>
      </c>
      <c r="E211" s="20">
        <v>150.55050899000003</v>
      </c>
      <c r="F211" s="28">
        <f t="shared" si="26"/>
        <v>558.70109819000004</v>
      </c>
      <c r="G211" s="26">
        <v>0</v>
      </c>
      <c r="H211" s="33">
        <v>102.37613793000001</v>
      </c>
      <c r="I211" s="33">
        <v>6.6949214999999995</v>
      </c>
      <c r="J211" s="33">
        <v>48.095855650000004</v>
      </c>
      <c r="K211" s="28">
        <f t="shared" si="27"/>
        <v>157.16691508000002</v>
      </c>
      <c r="L211" s="33">
        <v>0</v>
      </c>
      <c r="M211" s="33">
        <v>0</v>
      </c>
      <c r="N211" s="33">
        <v>13.22792366</v>
      </c>
      <c r="O211" s="33">
        <v>224.27026042</v>
      </c>
      <c r="P211" s="28">
        <f t="shared" si="28"/>
        <v>237.49818407999999</v>
      </c>
      <c r="Q211" s="30">
        <f t="shared" si="29"/>
        <v>953.36619735000011</v>
      </c>
    </row>
    <row r="212" spans="1:17" x14ac:dyDescent="0.25">
      <c r="A212" s="18">
        <v>43035</v>
      </c>
      <c r="B212" s="20">
        <v>0</v>
      </c>
      <c r="C212" s="20">
        <v>136.38117509</v>
      </c>
      <c r="D212" s="20">
        <v>264.31638865000002</v>
      </c>
      <c r="E212" s="20">
        <v>146.76960649</v>
      </c>
      <c r="F212" s="28">
        <f t="shared" si="26"/>
        <v>547.46717022999997</v>
      </c>
      <c r="G212" s="26">
        <v>0</v>
      </c>
      <c r="H212" s="33">
        <v>102.70071201</v>
      </c>
      <c r="I212" s="33">
        <v>6.8873113299999993</v>
      </c>
      <c r="J212" s="33">
        <v>48.960722539999999</v>
      </c>
      <c r="K212" s="28">
        <f t="shared" si="27"/>
        <v>158.54874588000001</v>
      </c>
      <c r="L212" s="33">
        <v>0</v>
      </c>
      <c r="M212" s="33">
        <v>0</v>
      </c>
      <c r="N212" s="33">
        <v>14.910641779999999</v>
      </c>
      <c r="O212" s="33">
        <v>220.91518015000003</v>
      </c>
      <c r="P212" s="28">
        <f t="shared" si="28"/>
        <v>235.82582193000002</v>
      </c>
      <c r="Q212" s="30">
        <f t="shared" si="29"/>
        <v>941.84173804000011</v>
      </c>
    </row>
    <row r="213" spans="1:17" x14ac:dyDescent="0.25">
      <c r="A213" s="18">
        <v>43067</v>
      </c>
      <c r="B213" s="20">
        <v>0</v>
      </c>
      <c r="C213" s="20">
        <v>131.86409825999999</v>
      </c>
      <c r="D213" s="20">
        <v>270.93214126999999</v>
      </c>
      <c r="E213" s="20">
        <v>147.00218484000001</v>
      </c>
      <c r="F213" s="28">
        <f t="shared" si="26"/>
        <v>549.79842437000002</v>
      </c>
      <c r="G213" s="26">
        <v>0</v>
      </c>
      <c r="H213" s="33">
        <v>102.70071201</v>
      </c>
      <c r="I213" s="33">
        <v>6.8975294300000005</v>
      </c>
      <c r="J213" s="33">
        <v>50.132276440000005</v>
      </c>
      <c r="K213" s="28">
        <f t="shared" si="27"/>
        <v>159.73051788000001</v>
      </c>
      <c r="L213" s="33">
        <v>0</v>
      </c>
      <c r="M213" s="33">
        <v>0</v>
      </c>
      <c r="N213" s="33">
        <v>13.38510192</v>
      </c>
      <c r="O213" s="33">
        <v>225.05775212999998</v>
      </c>
      <c r="P213" s="28">
        <f t="shared" si="28"/>
        <v>238.44285404999999</v>
      </c>
      <c r="Q213" s="30">
        <f t="shared" si="29"/>
        <v>947.97179630000005</v>
      </c>
    </row>
    <row r="214" spans="1:17" x14ac:dyDescent="0.25">
      <c r="A214" s="18">
        <v>43098</v>
      </c>
      <c r="B214" s="20">
        <v>0</v>
      </c>
      <c r="C214" s="20">
        <v>90.668175819999988</v>
      </c>
      <c r="D214" s="20">
        <v>275.49446063000005</v>
      </c>
      <c r="E214" s="20">
        <v>174.66216873999997</v>
      </c>
      <c r="F214" s="28">
        <f t="shared" si="26"/>
        <v>540.82480519000001</v>
      </c>
      <c r="G214" s="26">
        <v>0</v>
      </c>
      <c r="H214" s="33">
        <v>102.70071201</v>
      </c>
      <c r="I214" s="33">
        <v>7.2163390700000001</v>
      </c>
      <c r="J214" s="33">
        <v>79.741906500000013</v>
      </c>
      <c r="K214" s="28">
        <f t="shared" si="27"/>
        <v>189.65895758000002</v>
      </c>
      <c r="L214" s="33">
        <v>0</v>
      </c>
      <c r="M214" s="33">
        <v>0</v>
      </c>
      <c r="N214" s="33">
        <v>14.0786085</v>
      </c>
      <c r="O214" s="33">
        <v>245.01257670999999</v>
      </c>
      <c r="P214" s="28">
        <f t="shared" si="28"/>
        <v>259.09118520999999</v>
      </c>
      <c r="Q214" s="30">
        <f t="shared" si="29"/>
        <v>989.57494797999993</v>
      </c>
    </row>
    <row r="215" spans="1:17" x14ac:dyDescent="0.25">
      <c r="A215" s="19">
        <v>2018</v>
      </c>
      <c r="B215" s="20"/>
      <c r="C215" s="20"/>
      <c r="D215" s="20"/>
      <c r="E215" s="20"/>
      <c r="F215" s="32"/>
      <c r="G215" s="26"/>
      <c r="H215" s="33"/>
      <c r="I215" s="33"/>
      <c r="J215" s="33"/>
      <c r="K215" s="32"/>
      <c r="L215" s="33"/>
      <c r="M215" s="33"/>
      <c r="N215" s="33"/>
      <c r="O215" s="33"/>
      <c r="P215" s="32"/>
      <c r="Q215" s="34"/>
    </row>
    <row r="216" spans="1:17" x14ac:dyDescent="0.25">
      <c r="A216" s="18">
        <v>43118</v>
      </c>
      <c r="B216" s="20">
        <v>0</v>
      </c>
      <c r="C216" s="20">
        <v>82.82123541</v>
      </c>
      <c r="D216" s="20">
        <v>274.81824172</v>
      </c>
      <c r="E216" s="20">
        <v>158.05944919000001</v>
      </c>
      <c r="F216" s="28">
        <f t="shared" si="26"/>
        <v>515.69892632000006</v>
      </c>
      <c r="G216" s="26">
        <v>10</v>
      </c>
      <c r="H216" s="33">
        <v>102.70071201</v>
      </c>
      <c r="I216" s="33">
        <v>7.0590377999999996</v>
      </c>
      <c r="J216" s="33">
        <v>68.808991739999996</v>
      </c>
      <c r="K216" s="28">
        <f t="shared" si="27"/>
        <v>188.56874155</v>
      </c>
      <c r="L216" s="33">
        <v>0</v>
      </c>
      <c r="M216" s="33">
        <v>0</v>
      </c>
      <c r="N216" s="33">
        <v>14.682283029999999</v>
      </c>
      <c r="O216" s="33">
        <v>245.10003481000004</v>
      </c>
      <c r="P216" s="28">
        <f t="shared" si="28"/>
        <v>259.78231784000002</v>
      </c>
      <c r="Q216" s="30">
        <f t="shared" si="29"/>
        <v>964.0499857100001</v>
      </c>
    </row>
    <row r="217" spans="1:17" x14ac:dyDescent="0.25">
      <c r="A217" s="18">
        <v>43134</v>
      </c>
      <c r="B217" s="20">
        <v>0</v>
      </c>
      <c r="C217" s="20">
        <v>79.047332589999996</v>
      </c>
      <c r="D217" s="20">
        <v>266.71738833000001</v>
      </c>
      <c r="E217" s="20">
        <v>162.16183437999996</v>
      </c>
      <c r="F217" s="28">
        <f t="shared" si="26"/>
        <v>507.92655529999996</v>
      </c>
      <c r="G217" s="26">
        <v>10</v>
      </c>
      <c r="H217" s="33">
        <v>103.08206617</v>
      </c>
      <c r="I217" s="33">
        <v>7.1816358100000004</v>
      </c>
      <c r="J217" s="33">
        <v>69.367817540000004</v>
      </c>
      <c r="K217" s="28">
        <f t="shared" si="27"/>
        <v>189.63151952000001</v>
      </c>
      <c r="L217" s="33">
        <v>0</v>
      </c>
      <c r="M217" s="33">
        <v>0</v>
      </c>
      <c r="N217" s="33">
        <v>12.88209793</v>
      </c>
      <c r="O217" s="33">
        <v>240.15537552000001</v>
      </c>
      <c r="P217" s="28">
        <f t="shared" si="28"/>
        <v>253.03747344999999</v>
      </c>
      <c r="Q217" s="30">
        <f t="shared" si="29"/>
        <v>950.59554826999999</v>
      </c>
    </row>
    <row r="218" spans="1:17" x14ac:dyDescent="0.25">
      <c r="A218" s="18">
        <v>43163</v>
      </c>
      <c r="B218" s="20">
        <v>0</v>
      </c>
      <c r="C218" s="20">
        <v>96.95858917000001</v>
      </c>
      <c r="D218" s="20">
        <v>245.34866097</v>
      </c>
      <c r="E218" s="20">
        <v>155.07370384999999</v>
      </c>
      <c r="F218" s="28">
        <f t="shared" si="26"/>
        <v>497.38095398999997</v>
      </c>
      <c r="G218" s="26">
        <v>15</v>
      </c>
      <c r="H218" s="33">
        <v>103.08206617</v>
      </c>
      <c r="I218" s="33">
        <v>7.1694587200000006</v>
      </c>
      <c r="J218" s="33">
        <v>69.606521900000018</v>
      </c>
      <c r="K218" s="28">
        <f t="shared" si="27"/>
        <v>194.85804679</v>
      </c>
      <c r="L218" s="33">
        <v>0</v>
      </c>
      <c r="M218" s="33">
        <v>0</v>
      </c>
      <c r="N218" s="33">
        <v>12.5720446</v>
      </c>
      <c r="O218" s="33">
        <v>231.91048609999996</v>
      </c>
      <c r="P218" s="28">
        <f t="shared" si="28"/>
        <v>244.48253069999996</v>
      </c>
      <c r="Q218" s="30">
        <f t="shared" si="29"/>
        <v>936.72153147999995</v>
      </c>
    </row>
    <row r="219" spans="1:17" x14ac:dyDescent="0.25">
      <c r="A219" s="18">
        <v>43195</v>
      </c>
      <c r="B219" s="20">
        <v>0</v>
      </c>
      <c r="C219" s="20">
        <v>86.410206049999999</v>
      </c>
      <c r="D219" s="20">
        <v>246.50727214000003</v>
      </c>
      <c r="E219" s="20">
        <v>149.49525099999997</v>
      </c>
      <c r="F219" s="28">
        <f t="shared" si="26"/>
        <v>482.41272918999994</v>
      </c>
      <c r="G219" s="26">
        <v>15</v>
      </c>
      <c r="H219" s="33">
        <v>103.08206617</v>
      </c>
      <c r="I219" s="33">
        <v>7.3831246699999999</v>
      </c>
      <c r="J219" s="33">
        <v>71.964744950000011</v>
      </c>
      <c r="K219" s="28">
        <f t="shared" si="27"/>
        <v>197.42993579</v>
      </c>
      <c r="L219" s="33">
        <v>0</v>
      </c>
      <c r="M219" s="33">
        <v>0</v>
      </c>
      <c r="N219" s="33">
        <v>14.975851890000001</v>
      </c>
      <c r="O219" s="33">
        <v>225.53330682999999</v>
      </c>
      <c r="P219" s="28">
        <f t="shared" si="28"/>
        <v>240.50915871999999</v>
      </c>
      <c r="Q219" s="30">
        <f t="shared" si="29"/>
        <v>920.35182369999984</v>
      </c>
    </row>
    <row r="220" spans="1:17" x14ac:dyDescent="0.25">
      <c r="A220" s="18">
        <v>43226</v>
      </c>
      <c r="B220" s="20">
        <v>1.0414697749999999</v>
      </c>
      <c r="C220" s="20">
        <v>85.167732306000019</v>
      </c>
      <c r="D220" s="20">
        <v>246.37446526000002</v>
      </c>
      <c r="E220" s="20">
        <v>158.75038453999997</v>
      </c>
      <c r="F220" s="28">
        <f t="shared" si="26"/>
        <v>491.33405188099999</v>
      </c>
      <c r="G220" s="26">
        <v>0.1</v>
      </c>
      <c r="H220" s="33">
        <v>103.41167342</v>
      </c>
      <c r="I220" s="33">
        <v>7.41056867</v>
      </c>
      <c r="J220" s="33">
        <v>72.269206670000003</v>
      </c>
      <c r="K220" s="28">
        <f t="shared" si="27"/>
        <v>183.19144876000001</v>
      </c>
      <c r="L220" s="33">
        <v>0</v>
      </c>
      <c r="M220" s="33">
        <v>0.17037082000000001</v>
      </c>
      <c r="N220" s="33">
        <v>14.599880449999999</v>
      </c>
      <c r="O220" s="33">
        <v>221.70817391</v>
      </c>
      <c r="P220" s="28">
        <f t="shared" si="28"/>
        <v>236.47842517999999</v>
      </c>
      <c r="Q220" s="30">
        <f t="shared" si="29"/>
        <v>911.00392582099994</v>
      </c>
    </row>
    <row r="221" spans="1:17" x14ac:dyDescent="0.25">
      <c r="A221" s="18">
        <v>43258</v>
      </c>
      <c r="B221" s="20">
        <v>1.24830533</v>
      </c>
      <c r="C221" s="20">
        <v>77.682105019999995</v>
      </c>
      <c r="D221" s="20">
        <v>250.91489397000001</v>
      </c>
      <c r="E221" s="20">
        <v>153.28332616000006</v>
      </c>
      <c r="F221" s="28">
        <f t="shared" si="26"/>
        <v>483.12863048000003</v>
      </c>
      <c r="G221" s="26">
        <v>0.1</v>
      </c>
      <c r="H221" s="33">
        <v>103.41167342</v>
      </c>
      <c r="I221" s="33">
        <v>7.2032276</v>
      </c>
      <c r="J221" s="33">
        <v>72.113605870000001</v>
      </c>
      <c r="K221" s="28">
        <f t="shared" si="27"/>
        <v>182.82850689</v>
      </c>
      <c r="L221" s="33">
        <v>0</v>
      </c>
      <c r="M221" s="33">
        <v>0.18635660999999998</v>
      </c>
      <c r="N221" s="33">
        <v>13.06312316</v>
      </c>
      <c r="O221" s="33">
        <v>223.45566873999999</v>
      </c>
      <c r="P221" s="28">
        <f t="shared" si="28"/>
        <v>236.70514850999999</v>
      </c>
      <c r="Q221" s="30">
        <f t="shared" si="29"/>
        <v>902.66228588000001</v>
      </c>
    </row>
    <row r="222" spans="1:17" x14ac:dyDescent="0.25">
      <c r="A222" s="18">
        <v>43289</v>
      </c>
      <c r="B222" s="20">
        <v>1.49169873</v>
      </c>
      <c r="C222" s="20">
        <v>74.08891496999999</v>
      </c>
      <c r="D222" s="20">
        <v>239.56445873000004</v>
      </c>
      <c r="E222" s="20">
        <v>141.51551645000001</v>
      </c>
      <c r="F222" s="28">
        <f t="shared" si="26"/>
        <v>456.66058888000003</v>
      </c>
      <c r="G222" s="26">
        <v>0.1</v>
      </c>
      <c r="H222" s="33">
        <v>103.41167342</v>
      </c>
      <c r="I222" s="33">
        <v>7.3006164800000004</v>
      </c>
      <c r="J222" s="33">
        <v>71.876666270000001</v>
      </c>
      <c r="K222" s="28">
        <f t="shared" si="27"/>
        <v>182.68895616999998</v>
      </c>
      <c r="L222" s="33">
        <v>0</v>
      </c>
      <c r="M222" s="33">
        <v>0.19946823999999999</v>
      </c>
      <c r="N222" s="33">
        <v>13.087562160000001</v>
      </c>
      <c r="O222" s="33">
        <v>219.09783037</v>
      </c>
      <c r="P222" s="28">
        <f t="shared" si="28"/>
        <v>232.38486076999999</v>
      </c>
      <c r="Q222" s="30">
        <f t="shared" si="29"/>
        <v>871.73440581999989</v>
      </c>
    </row>
    <row r="223" spans="1:17" x14ac:dyDescent="0.25">
      <c r="A223" s="18">
        <v>43321</v>
      </c>
      <c r="B223" s="20">
        <v>1.80101819</v>
      </c>
      <c r="C223" s="20">
        <v>71.464699319999994</v>
      </c>
      <c r="D223" s="20">
        <v>231.74898917999997</v>
      </c>
      <c r="E223" s="20">
        <v>140.91646635000001</v>
      </c>
      <c r="F223" s="28">
        <f t="shared" si="26"/>
        <v>445.93117303999998</v>
      </c>
      <c r="G223" s="26">
        <v>0.1</v>
      </c>
      <c r="H223" s="33">
        <v>103.90569723999999</v>
      </c>
      <c r="I223" s="33">
        <v>7.1656707800000001</v>
      </c>
      <c r="J223" s="33">
        <v>73.234787619999992</v>
      </c>
      <c r="K223" s="28">
        <f t="shared" si="27"/>
        <v>184.40615563999998</v>
      </c>
      <c r="L223" s="33">
        <v>0</v>
      </c>
      <c r="M223" s="33">
        <v>0.21689692999999999</v>
      </c>
      <c r="N223" s="33">
        <v>11.84198503</v>
      </c>
      <c r="O223" s="33">
        <v>234.02293125000003</v>
      </c>
      <c r="P223" s="28">
        <f t="shared" si="28"/>
        <v>246.08181321000004</v>
      </c>
      <c r="Q223" s="30">
        <f t="shared" si="29"/>
        <v>876.41914188999999</v>
      </c>
    </row>
    <row r="224" spans="1:17" x14ac:dyDescent="0.25">
      <c r="A224" s="18">
        <v>43353</v>
      </c>
      <c r="B224" s="20">
        <v>1.11447607</v>
      </c>
      <c r="C224" s="20">
        <v>79.77634255000001</v>
      </c>
      <c r="D224" s="20">
        <v>215.04126686999999</v>
      </c>
      <c r="E224" s="20">
        <v>136.99919475000002</v>
      </c>
      <c r="F224" s="28">
        <f t="shared" si="26"/>
        <v>432.93128023999998</v>
      </c>
      <c r="G224" s="26">
        <v>0.1</v>
      </c>
      <c r="H224" s="33">
        <v>103.90569723999999</v>
      </c>
      <c r="I224" s="33">
        <v>6.9233080400000002</v>
      </c>
      <c r="J224" s="33">
        <v>72.103743840000007</v>
      </c>
      <c r="K224" s="28">
        <f t="shared" si="27"/>
        <v>183.03274912000001</v>
      </c>
      <c r="L224" s="33">
        <v>0</v>
      </c>
      <c r="M224" s="33">
        <v>0.23982567000000002</v>
      </c>
      <c r="N224" s="33">
        <v>10.33601165</v>
      </c>
      <c r="O224" s="33">
        <v>215.82031743000002</v>
      </c>
      <c r="P224" s="28">
        <f t="shared" si="28"/>
        <v>226.39615475000002</v>
      </c>
      <c r="Q224" s="30">
        <f t="shared" si="29"/>
        <v>842.36018411000009</v>
      </c>
    </row>
    <row r="225" spans="1:17" x14ac:dyDescent="0.25">
      <c r="A225" s="18">
        <v>43384</v>
      </c>
      <c r="B225" s="20">
        <v>0.54551559999999999</v>
      </c>
      <c r="C225" s="20">
        <v>87.232157239999992</v>
      </c>
      <c r="D225" s="20">
        <v>214.09740067000001</v>
      </c>
      <c r="E225" s="20">
        <v>163.17825662000004</v>
      </c>
      <c r="F225" s="28">
        <f t="shared" si="26"/>
        <v>465.05333013000006</v>
      </c>
      <c r="G225" s="26">
        <v>0.6</v>
      </c>
      <c r="H225" s="33">
        <v>103.90569723999999</v>
      </c>
      <c r="I225" s="33">
        <v>6.6854300599999998</v>
      </c>
      <c r="J225" s="33">
        <v>63.987270850000002</v>
      </c>
      <c r="K225" s="28">
        <f t="shared" si="27"/>
        <v>175.17839814999999</v>
      </c>
      <c r="L225" s="33">
        <v>0</v>
      </c>
      <c r="M225" s="33">
        <v>0.25936373000000001</v>
      </c>
      <c r="N225" s="33">
        <v>10.8669943</v>
      </c>
      <c r="O225" s="33">
        <v>208.09130837999999</v>
      </c>
      <c r="P225" s="28">
        <f t="shared" si="28"/>
        <v>219.21766640999999</v>
      </c>
      <c r="Q225" s="30">
        <f t="shared" si="29"/>
        <v>859.44939469000008</v>
      </c>
    </row>
    <row r="226" spans="1:17" x14ac:dyDescent="0.25">
      <c r="A226" s="18">
        <v>43415</v>
      </c>
      <c r="B226" s="20">
        <v>0.74783701999999996</v>
      </c>
      <c r="C226" s="20">
        <v>79.648246379</v>
      </c>
      <c r="D226" s="20">
        <v>248.53121179799999</v>
      </c>
      <c r="E226" s="20">
        <v>187.23551523799998</v>
      </c>
      <c r="F226" s="28">
        <f t="shared" si="26"/>
        <v>516.16281043499998</v>
      </c>
      <c r="G226" s="26">
        <v>0.6</v>
      </c>
      <c r="H226" s="33">
        <v>114.29958979999999</v>
      </c>
      <c r="I226" s="33">
        <v>6.5597849200000002</v>
      </c>
      <c r="J226" s="33">
        <v>62.385649000000001</v>
      </c>
      <c r="K226" s="28">
        <f t="shared" si="27"/>
        <v>183.84502371999997</v>
      </c>
      <c r="L226" s="33">
        <v>0</v>
      </c>
      <c r="M226" s="33">
        <v>0.28280136</v>
      </c>
      <c r="N226" s="33">
        <v>10.79037061</v>
      </c>
      <c r="O226" s="33">
        <v>216.22625679000001</v>
      </c>
      <c r="P226" s="28">
        <f t="shared" si="28"/>
        <v>227.29942876000001</v>
      </c>
      <c r="Q226" s="30">
        <f t="shared" si="29"/>
        <v>927.30726291499991</v>
      </c>
    </row>
    <row r="227" spans="1:17" x14ac:dyDescent="0.25">
      <c r="A227" s="18">
        <v>43446</v>
      </c>
      <c r="B227" s="20">
        <v>0.42217199</v>
      </c>
      <c r="C227" s="20">
        <v>75.083660379999998</v>
      </c>
      <c r="D227" s="20">
        <v>286.33071215000007</v>
      </c>
      <c r="E227" s="20">
        <v>221.16784774999999</v>
      </c>
      <c r="F227" s="28">
        <f t="shared" si="26"/>
        <v>583.00439227000004</v>
      </c>
      <c r="G227" s="26">
        <v>1.1000000000000001</v>
      </c>
      <c r="H227" s="33">
        <v>114.29958979999999</v>
      </c>
      <c r="I227" s="33">
        <v>6.6759317199999995</v>
      </c>
      <c r="J227" s="33">
        <v>54.287785449999994</v>
      </c>
      <c r="K227" s="28">
        <f t="shared" si="27"/>
        <v>176.36330696999997</v>
      </c>
      <c r="L227" s="33">
        <v>0</v>
      </c>
      <c r="M227" s="33">
        <v>0.29762514000000001</v>
      </c>
      <c r="N227" s="33">
        <v>10.31361908</v>
      </c>
      <c r="O227" s="33">
        <v>241.8032686</v>
      </c>
      <c r="P227" s="28">
        <f t="shared" si="28"/>
        <v>252.41451282</v>
      </c>
      <c r="Q227" s="30">
        <f t="shared" si="29"/>
        <v>1011.78221206</v>
      </c>
    </row>
    <row r="228" spans="1:17" x14ac:dyDescent="0.25">
      <c r="A228" s="19">
        <v>2019</v>
      </c>
      <c r="B228" s="20"/>
      <c r="C228" s="20"/>
      <c r="D228" s="20"/>
      <c r="E228" s="20"/>
      <c r="F228" s="32"/>
      <c r="G228" s="26"/>
      <c r="H228" s="33"/>
      <c r="I228" s="33"/>
      <c r="J228" s="33"/>
      <c r="K228" s="32"/>
      <c r="L228" s="33"/>
      <c r="M228" s="33"/>
      <c r="N228" s="33"/>
      <c r="O228" s="33"/>
      <c r="P228" s="32"/>
      <c r="Q228" s="34"/>
    </row>
    <row r="229" spans="1:17" x14ac:dyDescent="0.25">
      <c r="A229" s="18">
        <v>43477</v>
      </c>
      <c r="B229" s="20">
        <v>0.55991849924389991</v>
      </c>
      <c r="C229" s="20">
        <v>78.979284468245694</v>
      </c>
      <c r="D229" s="20">
        <v>259.59166385000003</v>
      </c>
      <c r="E229" s="20">
        <v>198.68734012745747</v>
      </c>
      <c r="F229" s="28">
        <f t="shared" si="26"/>
        <v>537.81820694494706</v>
      </c>
      <c r="G229" s="26">
        <v>1.1000000000000001</v>
      </c>
      <c r="H229" s="33">
        <v>114.29958979999999</v>
      </c>
      <c r="I229" s="33">
        <v>6.8505700399999991</v>
      </c>
      <c r="J229" s="33">
        <v>54.393477590000003</v>
      </c>
      <c r="K229" s="28">
        <f t="shared" si="27"/>
        <v>176.64363742999998</v>
      </c>
      <c r="L229" s="33">
        <v>0</v>
      </c>
      <c r="M229" s="33">
        <v>0.3002891047099</v>
      </c>
      <c r="N229" s="33">
        <v>11.171359429999999</v>
      </c>
      <c r="O229" s="33">
        <v>227.58227708529012</v>
      </c>
      <c r="P229" s="28">
        <f t="shared" si="28"/>
        <v>239.05392562000003</v>
      </c>
      <c r="Q229" s="30">
        <f t="shared" si="29"/>
        <v>953.51576999494705</v>
      </c>
    </row>
    <row r="230" spans="1:17" x14ac:dyDescent="0.25">
      <c r="A230" s="18">
        <v>43510</v>
      </c>
      <c r="B230" s="20">
        <v>0.46423971000000003</v>
      </c>
      <c r="C230" s="20">
        <v>77.523362369999987</v>
      </c>
      <c r="D230" s="20">
        <v>240.94680636000001</v>
      </c>
      <c r="E230" s="20">
        <v>196.00473201000003</v>
      </c>
      <c r="F230" s="28">
        <f t="shared" si="26"/>
        <v>514.93914044999997</v>
      </c>
      <c r="G230" s="26">
        <v>1.1000000000000001</v>
      </c>
      <c r="H230" s="33">
        <v>114.88756420999999</v>
      </c>
      <c r="I230" s="33">
        <v>9.5706009899999991</v>
      </c>
      <c r="J230" s="33">
        <v>56.008016869999999</v>
      </c>
      <c r="K230" s="28">
        <f t="shared" si="27"/>
        <v>181.56618207</v>
      </c>
      <c r="L230" s="33">
        <v>0</v>
      </c>
      <c r="M230" s="33">
        <v>0.33525328999999998</v>
      </c>
      <c r="N230" s="33">
        <v>10.785535300000001</v>
      </c>
      <c r="O230" s="33">
        <v>225.28174566999999</v>
      </c>
      <c r="P230" s="28">
        <f t="shared" si="28"/>
        <v>236.40253425999998</v>
      </c>
      <c r="Q230" s="30">
        <f t="shared" si="29"/>
        <v>932.90785677999997</v>
      </c>
    </row>
    <row r="231" spans="1:17" x14ac:dyDescent="0.25">
      <c r="A231" s="18">
        <v>43539</v>
      </c>
      <c r="B231" s="20">
        <v>0.69328189000000007</v>
      </c>
      <c r="C231" s="20">
        <v>65.941125299999996</v>
      </c>
      <c r="D231" s="20">
        <v>239.63127697000002</v>
      </c>
      <c r="E231" s="20">
        <v>192.74639957999997</v>
      </c>
      <c r="F231" s="28">
        <f t="shared" si="26"/>
        <v>499.01208373999998</v>
      </c>
      <c r="G231" s="26">
        <v>1.1000000000000001</v>
      </c>
      <c r="H231" s="33">
        <v>114.88756420999999</v>
      </c>
      <c r="I231" s="33">
        <v>9.4838854800000014</v>
      </c>
      <c r="J231" s="33">
        <v>55.523665739999998</v>
      </c>
      <c r="K231" s="28">
        <f t="shared" si="27"/>
        <v>180.99511543</v>
      </c>
      <c r="L231" s="33">
        <v>0</v>
      </c>
      <c r="M231" s="33">
        <v>0.46108478000000003</v>
      </c>
      <c r="N231" s="33">
        <v>10.451824859999999</v>
      </c>
      <c r="O231" s="33">
        <v>226.29979313999999</v>
      </c>
      <c r="P231" s="28">
        <f t="shared" si="28"/>
        <v>237.21270278</v>
      </c>
      <c r="Q231" s="30">
        <f t="shared" si="29"/>
        <v>917.21990194999989</v>
      </c>
    </row>
    <row r="232" spans="1:17" x14ac:dyDescent="0.25">
      <c r="A232" s="18">
        <v>43571</v>
      </c>
      <c r="B232" s="20">
        <v>1.484483</v>
      </c>
      <c r="C232" s="20">
        <v>110.2716369</v>
      </c>
      <c r="D232" s="20">
        <v>197.02205317000002</v>
      </c>
      <c r="E232" s="20">
        <v>183.34930452999998</v>
      </c>
      <c r="F232" s="28">
        <f t="shared" si="26"/>
        <v>492.12747760000002</v>
      </c>
      <c r="G232" s="26">
        <v>1.1000000000000001</v>
      </c>
      <c r="H232" s="33">
        <v>114.88756420999999</v>
      </c>
      <c r="I232" s="33">
        <v>13.04274305</v>
      </c>
      <c r="J232" s="33">
        <v>56.754772779999996</v>
      </c>
      <c r="K232" s="28">
        <f t="shared" si="27"/>
        <v>185.78508004</v>
      </c>
      <c r="L232" s="33">
        <v>0</v>
      </c>
      <c r="M232" s="33">
        <v>0.49929200000000001</v>
      </c>
      <c r="N232" s="33">
        <v>10.363053669999999</v>
      </c>
      <c r="O232" s="33">
        <v>231.42681870000001</v>
      </c>
      <c r="P232" s="28">
        <f t="shared" si="28"/>
        <v>242.28916437000001</v>
      </c>
      <c r="Q232" s="30">
        <f t="shared" si="29"/>
        <v>920.20172201000003</v>
      </c>
    </row>
    <row r="233" spans="1:17" x14ac:dyDescent="0.25">
      <c r="A233" s="18">
        <v>43602</v>
      </c>
      <c r="B233" s="20">
        <v>1.809844</v>
      </c>
      <c r="C233" s="20">
        <v>108.95269216</v>
      </c>
      <c r="D233" s="20">
        <v>190.78394854999999</v>
      </c>
      <c r="E233" s="20">
        <v>218.84971767000005</v>
      </c>
      <c r="F233" s="28">
        <f t="shared" si="26"/>
        <v>520.39620237999998</v>
      </c>
      <c r="G233" s="26">
        <v>1.1000000000000001</v>
      </c>
      <c r="H233" s="33">
        <v>115.48836237</v>
      </c>
      <c r="I233" s="33">
        <v>13.237895649999999</v>
      </c>
      <c r="J233" s="33">
        <v>57.285623719999997</v>
      </c>
      <c r="K233" s="28">
        <f t="shared" si="27"/>
        <v>187.11188174</v>
      </c>
      <c r="L233" s="33">
        <v>0</v>
      </c>
      <c r="M233" s="33">
        <v>0.51820900000000003</v>
      </c>
      <c r="N233" s="33">
        <v>10.155513170000001</v>
      </c>
      <c r="O233" s="33">
        <v>228.81809086999999</v>
      </c>
      <c r="P233" s="28">
        <f t="shared" si="28"/>
        <v>239.49181303999998</v>
      </c>
      <c r="Q233" s="30">
        <f t="shared" si="29"/>
        <v>946.99989715999993</v>
      </c>
    </row>
    <row r="234" spans="1:17" x14ac:dyDescent="0.25">
      <c r="A234" s="18">
        <v>43634</v>
      </c>
      <c r="B234" s="20">
        <v>2.0422218600000002</v>
      </c>
      <c r="C234" s="20">
        <v>144.11413533999999</v>
      </c>
      <c r="D234" s="20">
        <v>192.31614702000002</v>
      </c>
      <c r="E234" s="20">
        <v>183.96911014</v>
      </c>
      <c r="F234" s="28">
        <f t="shared" si="26"/>
        <v>522.44161436000002</v>
      </c>
      <c r="G234" s="26">
        <v>1.1000000000000001</v>
      </c>
      <c r="H234" s="33">
        <v>115.48836237</v>
      </c>
      <c r="I234" s="33">
        <v>14.695028820000001</v>
      </c>
      <c r="J234" s="33">
        <v>57.99584754</v>
      </c>
      <c r="K234" s="28">
        <f t="shared" si="27"/>
        <v>189.27923873</v>
      </c>
      <c r="L234" s="33">
        <v>0</v>
      </c>
      <c r="M234" s="33">
        <v>0.52865243000000006</v>
      </c>
      <c r="N234" s="33">
        <v>6.9625173299999998</v>
      </c>
      <c r="O234" s="33">
        <v>225.52066773000001</v>
      </c>
      <c r="P234" s="28">
        <f t="shared" si="28"/>
        <v>233.01183749</v>
      </c>
      <c r="Q234" s="30">
        <f t="shared" si="29"/>
        <v>944.73269058000005</v>
      </c>
    </row>
    <row r="235" spans="1:17" x14ac:dyDescent="0.25">
      <c r="A235" s="18">
        <v>43665</v>
      </c>
      <c r="B235" s="20">
        <v>0.78206812999999997</v>
      </c>
      <c r="C235" s="20">
        <v>138.27304397999998</v>
      </c>
      <c r="D235" s="20">
        <v>198.38243639000001</v>
      </c>
      <c r="E235" s="20">
        <v>174.19990654</v>
      </c>
      <c r="F235" s="28">
        <f t="shared" si="26"/>
        <v>511.63745503999996</v>
      </c>
      <c r="G235" s="26">
        <v>2.6</v>
      </c>
      <c r="H235" s="33">
        <v>115.48836237</v>
      </c>
      <c r="I235" s="33">
        <v>14.801927900000001</v>
      </c>
      <c r="J235" s="33">
        <v>58.523733159999999</v>
      </c>
      <c r="K235" s="28">
        <f t="shared" si="27"/>
        <v>191.41402343000001</v>
      </c>
      <c r="L235" s="33">
        <v>0</v>
      </c>
      <c r="M235" s="33">
        <v>0.52447922999999996</v>
      </c>
      <c r="N235" s="33">
        <v>4.0633395999999999</v>
      </c>
      <c r="O235" s="33">
        <v>239.30189225999999</v>
      </c>
      <c r="P235" s="28">
        <f t="shared" si="28"/>
        <v>243.88971108999999</v>
      </c>
      <c r="Q235" s="30">
        <f t="shared" si="29"/>
        <v>946.94118956</v>
      </c>
    </row>
    <row r="236" spans="1:17" x14ac:dyDescent="0.25">
      <c r="A236" s="18">
        <v>43697</v>
      </c>
      <c r="B236" s="20">
        <v>1.0045722500000001</v>
      </c>
      <c r="C236" s="20">
        <v>135.51413896599999</v>
      </c>
      <c r="D236" s="20">
        <v>186.04097679</v>
      </c>
      <c r="E236" s="20">
        <v>172.25905331000001</v>
      </c>
      <c r="F236" s="28">
        <f t="shared" si="26"/>
        <v>494.818741316</v>
      </c>
      <c r="G236" s="26">
        <v>2.6</v>
      </c>
      <c r="H236" s="33">
        <v>116.17564256999999</v>
      </c>
      <c r="I236" s="33">
        <v>13.852581464</v>
      </c>
      <c r="J236" s="33">
        <v>57.3400702</v>
      </c>
      <c r="K236" s="28">
        <f t="shared" si="27"/>
        <v>189.96829423399998</v>
      </c>
      <c r="L236" s="33">
        <v>0</v>
      </c>
      <c r="M236" s="33">
        <v>0.5229357</v>
      </c>
      <c r="N236" s="33">
        <v>4.3438255999999997</v>
      </c>
      <c r="O236" s="33">
        <v>239.93337536999999</v>
      </c>
      <c r="P236" s="28">
        <f t="shared" si="28"/>
        <v>244.80013667</v>
      </c>
      <c r="Q236" s="30">
        <f t="shared" si="29"/>
        <v>929.58717221999996</v>
      </c>
    </row>
    <row r="237" spans="1:17" x14ac:dyDescent="0.25">
      <c r="A237" s="18">
        <v>43729</v>
      </c>
      <c r="B237" s="20">
        <v>1.19072767</v>
      </c>
      <c r="C237" s="20">
        <v>133.46120655000001</v>
      </c>
      <c r="D237" s="20">
        <v>186.15462334000003</v>
      </c>
      <c r="E237" s="20">
        <v>166.70603853</v>
      </c>
      <c r="F237" s="28">
        <f t="shared" si="26"/>
        <v>487.51259609000005</v>
      </c>
      <c r="G237" s="26">
        <v>2.6</v>
      </c>
      <c r="H237" s="33">
        <v>116.17564256999999</v>
      </c>
      <c r="I237" s="33">
        <v>14.02285659</v>
      </c>
      <c r="J237" s="33">
        <v>60.29968032</v>
      </c>
      <c r="K237" s="28">
        <f t="shared" si="27"/>
        <v>193.09817947999997</v>
      </c>
      <c r="L237" s="33">
        <v>0</v>
      </c>
      <c r="M237" s="33">
        <v>0.51992983000000004</v>
      </c>
      <c r="N237" s="33">
        <v>4.2897976299999998</v>
      </c>
      <c r="O237" s="33">
        <v>237.80228438000003</v>
      </c>
      <c r="P237" s="28">
        <f t="shared" si="28"/>
        <v>242.61201184000004</v>
      </c>
      <c r="Q237" s="30">
        <f t="shared" si="29"/>
        <v>923.22278741000002</v>
      </c>
    </row>
    <row r="238" spans="1:17" x14ac:dyDescent="0.25">
      <c r="A238" s="18">
        <v>43760</v>
      </c>
      <c r="B238" s="20">
        <v>0.46030603999999997</v>
      </c>
      <c r="C238" s="20">
        <v>128.82651614</v>
      </c>
      <c r="D238" s="20">
        <v>179.98680030000003</v>
      </c>
      <c r="E238" s="20">
        <v>169.89036227999995</v>
      </c>
      <c r="F238" s="28">
        <f t="shared" si="26"/>
        <v>479.16398475999995</v>
      </c>
      <c r="G238" s="26">
        <v>3.5</v>
      </c>
      <c r="H238" s="33">
        <v>116.17564256999999</v>
      </c>
      <c r="I238" s="33">
        <v>13.915920180000001</v>
      </c>
      <c r="J238" s="33">
        <v>59.517125310000004</v>
      </c>
      <c r="K238" s="28">
        <f t="shared" si="27"/>
        <v>193.10868805999999</v>
      </c>
      <c r="L238" s="33">
        <v>0</v>
      </c>
      <c r="M238" s="33">
        <v>0.49816136</v>
      </c>
      <c r="N238" s="33">
        <v>3.8306315099999999</v>
      </c>
      <c r="O238" s="33">
        <v>231.10089474999998</v>
      </c>
      <c r="P238" s="28">
        <f t="shared" si="28"/>
        <v>235.42968761999998</v>
      </c>
      <c r="Q238" s="30">
        <f t="shared" si="29"/>
        <v>907.70236043999989</v>
      </c>
    </row>
    <row r="239" spans="1:17" x14ac:dyDescent="0.25">
      <c r="A239" s="18">
        <v>43792</v>
      </c>
      <c r="B239" s="20">
        <v>0.55497945999999998</v>
      </c>
      <c r="C239" s="20">
        <v>181.03711792000001</v>
      </c>
      <c r="D239" s="20">
        <v>185.22835348000001</v>
      </c>
      <c r="E239" s="20">
        <v>183.48493333000002</v>
      </c>
      <c r="F239" s="28">
        <f t="shared" si="26"/>
        <v>550.30538419000004</v>
      </c>
      <c r="G239" s="26">
        <v>3.5</v>
      </c>
      <c r="H239" s="33">
        <v>116.71151334999999</v>
      </c>
      <c r="I239" s="33">
        <v>13.663647539999999</v>
      </c>
      <c r="J239" s="33">
        <v>60.259428669999998</v>
      </c>
      <c r="K239" s="28">
        <f t="shared" si="27"/>
        <v>194.13458955999999</v>
      </c>
      <c r="L239" s="33">
        <v>0</v>
      </c>
      <c r="M239" s="33">
        <v>0.49261528999999998</v>
      </c>
      <c r="N239" s="33">
        <v>3.7392849700000004</v>
      </c>
      <c r="O239" s="33">
        <v>246.96192633000001</v>
      </c>
      <c r="P239" s="28">
        <f t="shared" si="28"/>
        <v>251.19382659000001</v>
      </c>
      <c r="Q239" s="30">
        <f t="shared" si="29"/>
        <v>995.63380034000011</v>
      </c>
    </row>
    <row r="240" spans="1:17" x14ac:dyDescent="0.25">
      <c r="A240" s="18">
        <v>43823</v>
      </c>
      <c r="B240" s="20">
        <v>1.6404816166675</v>
      </c>
      <c r="C240" s="20">
        <v>157.75596921000002</v>
      </c>
      <c r="D240" s="20">
        <v>223.69903899999997</v>
      </c>
      <c r="E240" s="20">
        <v>187.74479063460109</v>
      </c>
      <c r="F240" s="28">
        <f t="shared" si="26"/>
        <v>570.84028046126855</v>
      </c>
      <c r="G240" s="26">
        <v>2.5</v>
      </c>
      <c r="H240" s="33">
        <v>116.71151334999999</v>
      </c>
      <c r="I240" s="33">
        <v>15.245505969999998</v>
      </c>
      <c r="J240" s="33">
        <v>66.115485219999997</v>
      </c>
      <c r="K240" s="28">
        <f t="shared" si="27"/>
        <v>200.57250454000001</v>
      </c>
      <c r="L240" s="33">
        <v>0</v>
      </c>
      <c r="M240" s="33">
        <v>0.46404270450890001</v>
      </c>
      <c r="N240" s="33">
        <v>3.4476178799999997</v>
      </c>
      <c r="O240" s="33">
        <v>266.0645916054911</v>
      </c>
      <c r="P240" s="28">
        <f t="shared" si="28"/>
        <v>269.97625219000003</v>
      </c>
      <c r="Q240" s="30">
        <f t="shared" si="29"/>
        <v>1041.3890371912685</v>
      </c>
    </row>
    <row r="241" spans="1:17" x14ac:dyDescent="0.25">
      <c r="A241" s="19">
        <v>2020</v>
      </c>
      <c r="B241" s="20"/>
      <c r="C241" s="20"/>
      <c r="D241" s="20"/>
      <c r="E241" s="20"/>
      <c r="F241" s="32"/>
      <c r="G241" s="26"/>
      <c r="H241" s="33"/>
      <c r="I241" s="33"/>
      <c r="J241" s="33"/>
      <c r="K241" s="32"/>
      <c r="L241" s="33"/>
      <c r="M241" s="33"/>
      <c r="N241" s="33"/>
      <c r="O241" s="33"/>
      <c r="P241" s="32"/>
      <c r="Q241" s="34"/>
    </row>
    <row r="242" spans="1:17" x14ac:dyDescent="0.25">
      <c r="A242" s="18">
        <v>43850</v>
      </c>
      <c r="B242" s="20">
        <v>0.11684359</v>
      </c>
      <c r="C242" s="20">
        <v>150.72806622999997</v>
      </c>
      <c r="D242" s="20">
        <v>219.08619586</v>
      </c>
      <c r="E242" s="20">
        <v>218.63769599</v>
      </c>
      <c r="F242" s="32">
        <v>588.56880166999997</v>
      </c>
      <c r="G242" s="33">
        <v>4</v>
      </c>
      <c r="H242" s="33">
        <v>116.71151334999999</v>
      </c>
      <c r="I242" s="33">
        <v>21.331026290000001</v>
      </c>
      <c r="J242" s="33">
        <v>64.350457659999989</v>
      </c>
      <c r="K242" s="32">
        <v>206.39299729999999</v>
      </c>
      <c r="L242" s="33">
        <v>0</v>
      </c>
      <c r="M242" s="33">
        <v>0.47068784000000002</v>
      </c>
      <c r="N242" s="33">
        <v>4.7957954800000007</v>
      </c>
      <c r="O242" s="33">
        <v>258.48412902000001</v>
      </c>
      <c r="P242" s="32">
        <v>263.75061234000003</v>
      </c>
      <c r="Q242" s="34">
        <v>1058.7124113100001</v>
      </c>
    </row>
    <row r="243" spans="1:17" x14ac:dyDescent="0.25">
      <c r="A243" s="18">
        <v>43882</v>
      </c>
      <c r="B243" s="20">
        <v>0.14316240023249999</v>
      </c>
      <c r="C243" s="20">
        <v>146.42042411</v>
      </c>
      <c r="D243" s="20">
        <v>210.64820139999998</v>
      </c>
      <c r="E243" s="20">
        <v>208.805160723917</v>
      </c>
      <c r="F243" s="32">
        <v>566.01694863414946</v>
      </c>
      <c r="G243" s="33">
        <v>4</v>
      </c>
      <c r="H243" s="33">
        <v>117.25475211</v>
      </c>
      <c r="I243" s="33">
        <v>23.722309890000002</v>
      </c>
      <c r="J243" s="33">
        <v>65.223117700000003</v>
      </c>
      <c r="K243" s="32">
        <v>210.20017969999998</v>
      </c>
      <c r="L243" s="33">
        <v>0</v>
      </c>
      <c r="M243" s="33">
        <v>0.50250433919219994</v>
      </c>
      <c r="N243" s="33">
        <v>3.6008188300000001</v>
      </c>
      <c r="O243" s="33">
        <v>256.49710574080785</v>
      </c>
      <c r="P243" s="32">
        <v>260.60042891000006</v>
      </c>
      <c r="Q243" s="34">
        <v>1036.8175572441496</v>
      </c>
    </row>
    <row r="244" spans="1:17" x14ac:dyDescent="0.25">
      <c r="A244" s="18">
        <v>43912</v>
      </c>
      <c r="B244" s="20">
        <v>0.13626719000000001</v>
      </c>
      <c r="C244" s="20">
        <v>144.49648180999998</v>
      </c>
      <c r="D244" s="20">
        <v>198.24109755999999</v>
      </c>
      <c r="E244" s="20">
        <v>201.84410324999996</v>
      </c>
      <c r="F244" s="32">
        <v>544.71794980999994</v>
      </c>
      <c r="G244" s="33">
        <v>4</v>
      </c>
      <c r="H244" s="33">
        <v>117.25475211</v>
      </c>
      <c r="I244" s="33">
        <v>23.65517857</v>
      </c>
      <c r="J244" s="33">
        <v>64.578205150000002</v>
      </c>
      <c r="K244" s="32">
        <v>209.48813583</v>
      </c>
      <c r="L244" s="33">
        <v>0</v>
      </c>
      <c r="M244" s="33">
        <v>0.50054533000000001</v>
      </c>
      <c r="N244" s="33">
        <v>3.3563210699999999</v>
      </c>
      <c r="O244" s="33">
        <v>245.89096529999998</v>
      </c>
      <c r="P244" s="32">
        <v>249.74783169999998</v>
      </c>
      <c r="Q244" s="34">
        <v>1003.95391734</v>
      </c>
    </row>
    <row r="245" spans="1:17" x14ac:dyDescent="0.25">
      <c r="A245" s="18">
        <v>43944</v>
      </c>
      <c r="B245" s="20">
        <v>1.1442956031996001</v>
      </c>
      <c r="C245" s="20">
        <v>141.66283057791637</v>
      </c>
      <c r="D245" s="20">
        <v>198.59438036640938</v>
      </c>
      <c r="E245" s="20">
        <v>202.9961444970792</v>
      </c>
      <c r="F245" s="32">
        <v>544.39765104460457</v>
      </c>
      <c r="G245" s="33">
        <v>3</v>
      </c>
      <c r="H245" s="33">
        <v>117.25475210999998</v>
      </c>
      <c r="I245" s="33">
        <v>20.514056749999995</v>
      </c>
      <c r="J245" s="33">
        <v>66.07890374000003</v>
      </c>
      <c r="K245" s="32">
        <v>206.84771260000002</v>
      </c>
      <c r="L245" s="33">
        <v>0</v>
      </c>
      <c r="M245" s="33">
        <v>0.48677307245739998</v>
      </c>
      <c r="N245" s="33">
        <v>2.52950769</v>
      </c>
      <c r="O245" s="33">
        <v>251.87923684754259</v>
      </c>
      <c r="P245" s="32">
        <v>254.89551760999998</v>
      </c>
      <c r="Q245" s="34">
        <v>1006.1408812546046</v>
      </c>
    </row>
    <row r="246" spans="1:17" x14ac:dyDescent="0.25">
      <c r="A246" s="18">
        <v>43975</v>
      </c>
      <c r="B246" s="20">
        <v>1.222855116678</v>
      </c>
      <c r="C246" s="20">
        <v>139.76349405199861</v>
      </c>
      <c r="D246" s="20">
        <v>202.86486177575063</v>
      </c>
      <c r="E246" s="20">
        <v>198.14221280163207</v>
      </c>
      <c r="F246" s="32">
        <v>541.99342374605931</v>
      </c>
      <c r="G246" s="33">
        <v>3</v>
      </c>
      <c r="H246" s="33">
        <v>117.66521148000001</v>
      </c>
      <c r="I246" s="33">
        <v>20.371950829999999</v>
      </c>
      <c r="J246" s="33">
        <v>67.876133790000011</v>
      </c>
      <c r="K246" s="32">
        <v>208.91329610000003</v>
      </c>
      <c r="L246" s="33">
        <v>0</v>
      </c>
      <c r="M246" s="33">
        <v>0.47054916140340003</v>
      </c>
      <c r="N246" s="33">
        <v>2.9414419999999999</v>
      </c>
      <c r="O246" s="33">
        <v>249.3883537685966</v>
      </c>
      <c r="P246" s="32">
        <v>252.80034492999999</v>
      </c>
      <c r="Q246" s="34">
        <v>1003.7070647760593</v>
      </c>
    </row>
    <row r="247" spans="1:17" x14ac:dyDescent="0.25">
      <c r="A247" s="18">
        <v>44007</v>
      </c>
      <c r="B247" s="20">
        <v>1.2300626933539001</v>
      </c>
      <c r="C247" s="20">
        <v>145.5226754881252</v>
      </c>
      <c r="D247" s="20">
        <v>215.93959317605859</v>
      </c>
      <c r="E247" s="20">
        <v>185.30965904498663</v>
      </c>
      <c r="F247" s="32">
        <v>548.00199040252437</v>
      </c>
      <c r="G247" s="33">
        <v>3</v>
      </c>
      <c r="H247" s="33">
        <v>117.66521148000001</v>
      </c>
      <c r="I247" s="33">
        <v>20.237476269999998</v>
      </c>
      <c r="J247" s="33">
        <v>68.705805909999796</v>
      </c>
      <c r="K247" s="32">
        <v>209.60849365999979</v>
      </c>
      <c r="L247" s="33">
        <v>0</v>
      </c>
      <c r="M247" s="33">
        <v>0.40251939789419999</v>
      </c>
      <c r="N247" s="33">
        <v>2.7648370499999997</v>
      </c>
      <c r="O247" s="33">
        <v>255.6584963221058</v>
      </c>
      <c r="P247" s="32">
        <v>258.82585276999998</v>
      </c>
      <c r="Q247" s="34">
        <v>1016.4363368325241</v>
      </c>
    </row>
    <row r="248" spans="1:17" x14ac:dyDescent="0.25">
      <c r="A248" s="18">
        <v>44032</v>
      </c>
      <c r="B248" s="20">
        <v>1.25</v>
      </c>
      <c r="C248" s="20">
        <v>142.06</v>
      </c>
      <c r="D248" s="20">
        <v>220.94</v>
      </c>
      <c r="E248" s="20">
        <v>184.5</v>
      </c>
      <c r="F248" s="32">
        <v>548.70000000000005</v>
      </c>
      <c r="G248" s="33">
        <v>3</v>
      </c>
      <c r="H248" s="33">
        <v>117.67</v>
      </c>
      <c r="I248" s="33">
        <v>20.21</v>
      </c>
      <c r="J248" s="33">
        <v>63.57</v>
      </c>
      <c r="K248" s="32">
        <v>204.5</v>
      </c>
      <c r="L248" s="33">
        <v>0</v>
      </c>
      <c r="M248" s="33">
        <v>0.25</v>
      </c>
      <c r="N248" s="33">
        <v>2.87</v>
      </c>
      <c r="O248" s="33">
        <v>269.33</v>
      </c>
      <c r="P248" s="32">
        <v>272.45</v>
      </c>
      <c r="Q248" s="34">
        <v>1025.5999999999999</v>
      </c>
    </row>
    <row r="249" spans="1:17" x14ac:dyDescent="0.25">
      <c r="A249" s="18">
        <v>44070</v>
      </c>
      <c r="B249" s="20">
        <v>1.2666825130724999</v>
      </c>
      <c r="C249" s="20">
        <v>139.34581223062531</v>
      </c>
      <c r="D249" s="20">
        <v>216.91925497591936</v>
      </c>
      <c r="E249" s="20">
        <v>187.40845510632127</v>
      </c>
      <c r="F249" s="32">
        <v>544.94020482593851</v>
      </c>
      <c r="G249" s="33">
        <v>3</v>
      </c>
      <c r="H249" s="33">
        <v>118.08543344</v>
      </c>
      <c r="I249" s="33">
        <v>20.160496350000003</v>
      </c>
      <c r="J249" s="33">
        <v>70.932240956000015</v>
      </c>
      <c r="K249" s="32">
        <v>212.17817074600001</v>
      </c>
      <c r="L249" s="33">
        <v>0</v>
      </c>
      <c r="M249" s="33">
        <v>0.21925362677659999</v>
      </c>
      <c r="N249" s="33">
        <v>2.9699327000000002</v>
      </c>
      <c r="O249" s="33">
        <v>248.7841677332234</v>
      </c>
      <c r="P249" s="32">
        <v>251.97335405999999</v>
      </c>
      <c r="Q249" s="34">
        <v>1009.0917296319385</v>
      </c>
    </row>
    <row r="250" spans="1:17" x14ac:dyDescent="0.25">
      <c r="A250" s="18">
        <v>44102</v>
      </c>
      <c r="B250" s="20">
        <v>1.2585920826977</v>
      </c>
      <c r="C250" s="20">
        <v>140.38914576044482</v>
      </c>
      <c r="D250" s="20">
        <v>221.90281971340607</v>
      </c>
      <c r="E250" s="20">
        <v>186.95287811166355</v>
      </c>
      <c r="F250" s="32">
        <v>550.50343566821221</v>
      </c>
      <c r="G250" s="33">
        <v>3</v>
      </c>
      <c r="H250" s="33">
        <v>118.08543344</v>
      </c>
      <c r="I250" s="33">
        <v>20.112940859999998</v>
      </c>
      <c r="J250" s="33">
        <v>71.754676759999995</v>
      </c>
      <c r="K250" s="32">
        <v>212.95305106000001</v>
      </c>
      <c r="L250" s="33">
        <v>0</v>
      </c>
      <c r="M250" s="33">
        <v>0.11115690653520001</v>
      </c>
      <c r="N250" s="33">
        <v>2.6950764999999999</v>
      </c>
      <c r="O250" s="33">
        <v>249.24480546346479</v>
      </c>
      <c r="P250" s="32">
        <v>252.05103886999999</v>
      </c>
      <c r="Q250" s="34">
        <v>1015.5075255982122</v>
      </c>
    </row>
    <row r="251" spans="1:17" x14ac:dyDescent="0.25">
      <c r="A251" s="18">
        <v>44133</v>
      </c>
      <c r="B251" s="20">
        <v>1.2814193578613</v>
      </c>
      <c r="C251" s="20">
        <v>141.76746451565154</v>
      </c>
      <c r="D251" s="20">
        <v>218.82262048111193</v>
      </c>
      <c r="E251" s="20">
        <v>179.22837916446832</v>
      </c>
      <c r="F251" s="32">
        <v>541.09988351909305</v>
      </c>
      <c r="G251" s="33">
        <v>3</v>
      </c>
      <c r="H251" s="33">
        <v>118.08543344</v>
      </c>
      <c r="I251" s="33">
        <v>19.991507640000002</v>
      </c>
      <c r="J251" s="33">
        <v>70.717251829999995</v>
      </c>
      <c r="K251" s="32">
        <v>211.79419290999999</v>
      </c>
      <c r="L251" s="33">
        <v>0</v>
      </c>
      <c r="M251" s="33">
        <v>7.2511965307299989E-2</v>
      </c>
      <c r="N251" s="33">
        <v>2.7088969900000004</v>
      </c>
      <c r="O251" s="33">
        <v>248.61221398469272</v>
      </c>
      <c r="P251" s="32">
        <v>251.39362294000003</v>
      </c>
      <c r="Q251" s="34">
        <v>1004.287699369093</v>
      </c>
    </row>
    <row r="252" spans="1:17" x14ac:dyDescent="0.25">
      <c r="A252" s="18">
        <v>44165</v>
      </c>
      <c r="B252" s="20">
        <v>1.2528658893601001</v>
      </c>
      <c r="C252" s="20">
        <v>135.74532094232279</v>
      </c>
      <c r="D252" s="20">
        <v>246.84156823639111</v>
      </c>
      <c r="E252" s="20">
        <v>196.21903069736138</v>
      </c>
      <c r="F252" s="32">
        <v>580.05878576543535</v>
      </c>
      <c r="G252" s="33">
        <v>0</v>
      </c>
      <c r="H252" s="33">
        <v>118.11567526</v>
      </c>
      <c r="I252" s="33">
        <v>16.8903912</v>
      </c>
      <c r="J252" s="33">
        <v>74.557854449999994</v>
      </c>
      <c r="K252" s="32">
        <v>209.56392090999998</v>
      </c>
      <c r="L252" s="33">
        <v>0</v>
      </c>
      <c r="M252" s="33">
        <v>7.8781882315099999E-2</v>
      </c>
      <c r="N252" s="33">
        <v>2.6540967799999997</v>
      </c>
      <c r="O252" s="33">
        <v>251.45733206768489</v>
      </c>
      <c r="P252" s="32">
        <v>254.19021072999999</v>
      </c>
      <c r="Q252" s="34">
        <v>1043.8129174054352</v>
      </c>
    </row>
    <row r="253" spans="1:17" x14ac:dyDescent="0.25">
      <c r="A253" s="18">
        <v>44166</v>
      </c>
      <c r="B253" s="36">
        <v>1.2612869557605</v>
      </c>
      <c r="C253" s="36">
        <v>141.62791683494879</v>
      </c>
      <c r="D253" s="36">
        <v>270.36386971324691</v>
      </c>
      <c r="E253" s="36">
        <v>202.43281295985869</v>
      </c>
      <c r="F253" s="28">
        <v>615.68588646381488</v>
      </c>
      <c r="G253" s="36">
        <v>3.05</v>
      </c>
      <c r="H253" s="36">
        <v>118.09567526000001</v>
      </c>
      <c r="I253" s="36">
        <v>16.15407411</v>
      </c>
      <c r="J253" s="36">
        <v>71.217434419999989</v>
      </c>
      <c r="K253" s="28">
        <v>208.51718378999999</v>
      </c>
      <c r="L253" s="36">
        <v>0</v>
      </c>
      <c r="M253" s="36">
        <v>1.0436019844885001</v>
      </c>
      <c r="N253" s="36">
        <v>2.1782733100000002</v>
      </c>
      <c r="O253" s="36">
        <v>280.2097138555115</v>
      </c>
      <c r="P253" s="37">
        <v>283.43158914999998</v>
      </c>
      <c r="Q253" s="30">
        <v>1107.6346594038148</v>
      </c>
    </row>
    <row r="254" spans="1:17" x14ac:dyDescent="0.25">
      <c r="A254" s="19">
        <v>2021</v>
      </c>
      <c r="B254" s="36"/>
      <c r="C254" s="36"/>
      <c r="D254" s="36"/>
      <c r="E254" s="36"/>
      <c r="F254" s="28"/>
      <c r="G254" s="36"/>
      <c r="H254" s="36"/>
      <c r="I254" s="36"/>
      <c r="J254" s="36"/>
      <c r="K254" s="28"/>
      <c r="L254" s="36"/>
      <c r="M254" s="36"/>
      <c r="N254" s="36"/>
      <c r="O254" s="36"/>
      <c r="P254" s="37"/>
      <c r="Q254" s="30"/>
    </row>
    <row r="255" spans="1:17" x14ac:dyDescent="0.25">
      <c r="A255" s="18">
        <v>44197</v>
      </c>
      <c r="B255" s="36">
        <v>0.26957109157350001</v>
      </c>
      <c r="C255" s="36">
        <v>137.69835468867672</v>
      </c>
      <c r="D255" s="36">
        <v>271.40948495232379</v>
      </c>
      <c r="E255" s="36">
        <v>206.63256304154478</v>
      </c>
      <c r="F255" s="28">
        <v>616.00997377411886</v>
      </c>
      <c r="G255" s="36">
        <v>3.05</v>
      </c>
      <c r="H255" s="36">
        <v>118.09567526000001</v>
      </c>
      <c r="I255" s="36">
        <v>14.30230761</v>
      </c>
      <c r="J255" s="36">
        <v>68.598699249999996</v>
      </c>
      <c r="K255" s="28">
        <v>204.04668212000001</v>
      </c>
      <c r="L255" s="36">
        <v>0</v>
      </c>
      <c r="M255" s="36">
        <v>1.096202227791</v>
      </c>
      <c r="N255" s="36">
        <v>3.0011364500000002</v>
      </c>
      <c r="O255" s="36">
        <v>274.72799490220899</v>
      </c>
      <c r="P255" s="37">
        <v>278.82533358000001</v>
      </c>
      <c r="Q255" s="30">
        <v>1098.8819894741189</v>
      </c>
    </row>
    <row r="256" spans="1:17" x14ac:dyDescent="0.25">
      <c r="A256" s="18">
        <v>44229</v>
      </c>
      <c r="B256" s="36">
        <v>0.26948765999999996</v>
      </c>
      <c r="C256" s="36">
        <v>138.65400319999998</v>
      </c>
      <c r="D256" s="36">
        <v>253.78421059999997</v>
      </c>
      <c r="E256" s="36">
        <v>244.24639310109816</v>
      </c>
      <c r="F256" s="28">
        <v>636.95409456109815</v>
      </c>
      <c r="G256" s="36">
        <v>4.55</v>
      </c>
      <c r="H256" s="36">
        <v>118.16743117</v>
      </c>
      <c r="I256" s="36">
        <v>13.871203269999999</v>
      </c>
      <c r="J256" s="36">
        <v>74.893393329999995</v>
      </c>
      <c r="K256" s="28">
        <v>211.48202777</v>
      </c>
      <c r="L256" s="36">
        <v>0</v>
      </c>
      <c r="M256" s="36">
        <v>1.0528744800000001</v>
      </c>
      <c r="N256" s="36">
        <v>3.1063881900000001</v>
      </c>
      <c r="O256" s="36">
        <v>277.85421300000002</v>
      </c>
      <c r="P256" s="37">
        <v>282.01347566999999</v>
      </c>
      <c r="Q256" s="30">
        <v>1130.4495980010981</v>
      </c>
    </row>
    <row r="257" spans="1:17" x14ac:dyDescent="0.25">
      <c r="A257" s="18">
        <v>44277</v>
      </c>
      <c r="B257" s="36">
        <v>6.4713540400233009</v>
      </c>
      <c r="C257" s="36">
        <v>224.09851989999996</v>
      </c>
      <c r="D257" s="36">
        <v>407.47652031000001</v>
      </c>
      <c r="E257" s="39">
        <v>90.998698122367415</v>
      </c>
      <c r="F257" s="28">
        <v>729.04509237239063</v>
      </c>
      <c r="G257" s="36">
        <v>5.0510209100000001</v>
      </c>
      <c r="H257" s="36">
        <v>118.16743117</v>
      </c>
      <c r="I257" s="36">
        <v>25.404336499999999</v>
      </c>
      <c r="J257" s="36">
        <v>64.339033760000007</v>
      </c>
      <c r="K257" s="31">
        <v>212.96182234000003</v>
      </c>
      <c r="L257" s="38">
        <v>0</v>
      </c>
      <c r="M257" s="36">
        <v>1.0247294309523001</v>
      </c>
      <c r="N257" s="36">
        <v>3.3375650699999997</v>
      </c>
      <c r="O257" s="36">
        <v>277.59056064904775</v>
      </c>
      <c r="P257" s="37">
        <v>281.95285515000006</v>
      </c>
      <c r="Q257" s="30">
        <v>1223.9597698623907</v>
      </c>
    </row>
    <row r="258" spans="1:17" x14ac:dyDescent="0.25">
      <c r="A258" s="18">
        <v>44307</v>
      </c>
      <c r="B258" s="36">
        <v>5.8100361217604002</v>
      </c>
      <c r="C258" s="36">
        <v>203.23271058</v>
      </c>
      <c r="D258" s="36">
        <v>407.14620626000004</v>
      </c>
      <c r="E258" s="39">
        <v>91.761288728180617</v>
      </c>
      <c r="F258" s="28">
        <v>707.95024168994098</v>
      </c>
      <c r="G258" s="36">
        <v>4.5010209300000001</v>
      </c>
      <c r="H258" s="36">
        <v>118.16743117</v>
      </c>
      <c r="I258" s="36">
        <v>33.042188459999998</v>
      </c>
      <c r="J258" s="36">
        <v>74.463619399999985</v>
      </c>
      <c r="K258" s="28">
        <v>230.17425995999997</v>
      </c>
      <c r="L258" s="36">
        <v>0</v>
      </c>
      <c r="M258" s="36">
        <v>1.024712878478</v>
      </c>
      <c r="N258" s="36">
        <v>3.3080567599999999</v>
      </c>
      <c r="O258" s="36">
        <v>282.53573571152202</v>
      </c>
      <c r="P258" s="37">
        <v>286.86850535000002</v>
      </c>
      <c r="Q258" s="30">
        <v>1224.9930069999409</v>
      </c>
    </row>
    <row r="259" spans="1:17" x14ac:dyDescent="0.25">
      <c r="A259" s="18">
        <v>44337</v>
      </c>
      <c r="B259" s="36">
        <v>5.3208257113531001</v>
      </c>
      <c r="C259" s="36">
        <v>167.84457472</v>
      </c>
      <c r="D259" s="36">
        <v>398.00890790000005</v>
      </c>
      <c r="E259" s="39">
        <v>93.459431752963894</v>
      </c>
      <c r="F259" s="28">
        <v>664.63374008431697</v>
      </c>
      <c r="G259" s="36">
        <v>4.55102093</v>
      </c>
      <c r="H259" s="36">
        <v>118.17375005</v>
      </c>
      <c r="I259" s="36">
        <v>39.231295549999999</v>
      </c>
      <c r="J259" s="36">
        <v>116.73684350000001</v>
      </c>
      <c r="K259" s="28">
        <v>278.69291003000001</v>
      </c>
      <c r="L259" s="36">
        <v>0</v>
      </c>
      <c r="M259" s="36">
        <v>1.0151631742234999</v>
      </c>
      <c r="N259" s="36">
        <v>3.4924761699999998</v>
      </c>
      <c r="O259" s="36">
        <v>281.38805815577649</v>
      </c>
      <c r="P259" s="37">
        <v>285.89569749999998</v>
      </c>
      <c r="Q259" s="30">
        <v>1229.222347614317</v>
      </c>
    </row>
    <row r="260" spans="1:17" x14ac:dyDescent="0.25">
      <c r="A260" s="18">
        <v>44368</v>
      </c>
      <c r="B260" s="36">
        <v>5.8645020254549998</v>
      </c>
      <c r="C260" s="36">
        <v>180.48915399999998</v>
      </c>
      <c r="D260" s="36">
        <v>394.54496781</v>
      </c>
      <c r="E260" s="39">
        <v>90.648975421203687</v>
      </c>
      <c r="F260" s="28">
        <v>671.54759925665871</v>
      </c>
      <c r="G260" s="36">
        <v>6.8550209299999993</v>
      </c>
      <c r="H260" s="36">
        <v>118.19375004999999</v>
      </c>
      <c r="I260" s="36">
        <v>25.153731710000002</v>
      </c>
      <c r="J260" s="36">
        <v>112.69236511999999</v>
      </c>
      <c r="K260" s="28">
        <v>262.89486780999999</v>
      </c>
      <c r="L260" s="36">
        <v>1.0223749859E-3</v>
      </c>
      <c r="M260" s="36">
        <v>1.1004166885432001</v>
      </c>
      <c r="N260" s="36">
        <v>3.6888827700000002</v>
      </c>
      <c r="O260" s="36">
        <v>292.66435775647091</v>
      </c>
      <c r="P260" s="37">
        <v>297.45467959000001</v>
      </c>
      <c r="Q260" s="28">
        <v>1231.8971466566588</v>
      </c>
    </row>
    <row r="261" spans="1:17" x14ac:dyDescent="0.25">
      <c r="A261" s="18">
        <v>44398</v>
      </c>
      <c r="B261" s="36">
        <v>6.0810007447309005</v>
      </c>
      <c r="C261" s="36">
        <v>185.37622121999996</v>
      </c>
      <c r="D261" s="36">
        <v>409.87917244999994</v>
      </c>
      <c r="E261" s="39">
        <v>92.851329955919695</v>
      </c>
      <c r="F261" s="28">
        <v>694.18772437065059</v>
      </c>
      <c r="G261" s="36">
        <v>6.8550209299999993</v>
      </c>
      <c r="H261" s="36">
        <v>118.19375004999999</v>
      </c>
      <c r="I261" s="36">
        <v>22.855732159999999</v>
      </c>
      <c r="J261" s="36">
        <v>104.56162378000001</v>
      </c>
      <c r="K261" s="28">
        <v>252.46612691999997</v>
      </c>
      <c r="L261" s="36">
        <v>0.82292499069739999</v>
      </c>
      <c r="M261" s="36">
        <v>0.84627290986199999</v>
      </c>
      <c r="N261" s="36">
        <v>4.3937691500000007</v>
      </c>
      <c r="O261" s="36">
        <v>285.76810891944064</v>
      </c>
      <c r="P261" s="37">
        <v>291.83107597000003</v>
      </c>
      <c r="Q261" s="28">
        <v>1238.4849272606507</v>
      </c>
    </row>
    <row r="262" spans="1:17" x14ac:dyDescent="0.25">
      <c r="A262" s="18">
        <v>44431</v>
      </c>
      <c r="B262" s="36">
        <v>6.2178973941909996</v>
      </c>
      <c r="C262" s="36">
        <v>184.07700416</v>
      </c>
      <c r="D262" s="36">
        <v>443.77645736000005</v>
      </c>
      <c r="E262" s="39">
        <v>96.400315792574517</v>
      </c>
      <c r="F262" s="28">
        <v>730.4716747067655</v>
      </c>
      <c r="G262" s="36">
        <v>7.6770209500000002</v>
      </c>
      <c r="H262" s="36">
        <v>118.24551332999999</v>
      </c>
      <c r="I262" s="36">
        <v>23.681165889999999</v>
      </c>
      <c r="J262" s="36">
        <v>94.330918020000013</v>
      </c>
      <c r="K262" s="28">
        <v>243.93461819000001</v>
      </c>
      <c r="L262" s="36">
        <v>2.9871411197000004E-3</v>
      </c>
      <c r="M262" s="36">
        <v>0.72906273646629993</v>
      </c>
      <c r="N262" s="36">
        <v>4.7533949699999996</v>
      </c>
      <c r="O262" s="36">
        <v>282.34274835241393</v>
      </c>
      <c r="P262" s="37">
        <v>287.82819319999993</v>
      </c>
      <c r="Q262" s="30">
        <v>1262.2344860967655</v>
      </c>
    </row>
    <row r="263" spans="1:17" x14ac:dyDescent="0.25">
      <c r="A263" s="18">
        <v>44460</v>
      </c>
      <c r="B263" s="36">
        <v>6.5760187534384995</v>
      </c>
      <c r="C263" s="36">
        <v>279.36634873127861</v>
      </c>
      <c r="D263" s="36">
        <v>449.00335521999995</v>
      </c>
      <c r="E263" s="39">
        <v>93.961700089374006</v>
      </c>
      <c r="F263" s="28">
        <v>828.90742279409119</v>
      </c>
      <c r="G263" s="36">
        <v>7.6090209500000006</v>
      </c>
      <c r="H263" s="36">
        <v>118.24551332999999</v>
      </c>
      <c r="I263" s="36">
        <v>22.599658769999998</v>
      </c>
      <c r="J263" s="36">
        <v>86.898007790000008</v>
      </c>
      <c r="K263" s="28">
        <v>235.35220083999999</v>
      </c>
      <c r="L263" s="36">
        <v>0.88241879908769993</v>
      </c>
      <c r="M263" s="36">
        <v>0.63792498515039997</v>
      </c>
      <c r="N263" s="36">
        <v>5.3535102500000002</v>
      </c>
      <c r="O263" s="36">
        <v>286.42751221576191</v>
      </c>
      <c r="P263" s="37">
        <v>293.30136625</v>
      </c>
      <c r="Q263" s="30">
        <v>1357.5609898840912</v>
      </c>
    </row>
    <row r="264" spans="1:17" x14ac:dyDescent="0.25">
      <c r="A264" s="45">
        <v>44490</v>
      </c>
      <c r="B264" s="38">
        <v>5.1473414233895003</v>
      </c>
      <c r="C264" s="36">
        <v>263.911382</v>
      </c>
      <c r="D264" s="36">
        <v>423.54431773000005</v>
      </c>
      <c r="E264" s="39">
        <v>98.221836785504607</v>
      </c>
      <c r="F264" s="31">
        <v>790.82487793889413</v>
      </c>
      <c r="G264" s="38">
        <v>8.4909999999999997</v>
      </c>
      <c r="H264" s="36">
        <v>118.24733326</v>
      </c>
      <c r="I264" s="36">
        <v>22.645508289999999</v>
      </c>
      <c r="J264" s="36">
        <v>142.08749191999999</v>
      </c>
      <c r="K264" s="31">
        <v>291.47133346999999</v>
      </c>
      <c r="L264" s="38">
        <v>2.2782025300999999E-3</v>
      </c>
      <c r="M264" s="36">
        <v>2.3190520752302</v>
      </c>
      <c r="N264" s="36">
        <v>5.8316192400000002</v>
      </c>
      <c r="O264" s="36">
        <v>281.78022504223975</v>
      </c>
      <c r="P264" s="46">
        <v>289.93317456000005</v>
      </c>
      <c r="Q264" s="30">
        <v>1372.2293859688941</v>
      </c>
    </row>
    <row r="265" spans="1:17" x14ac:dyDescent="0.25">
      <c r="A265" s="18">
        <v>44521</v>
      </c>
      <c r="B265" s="36">
        <v>5.3208303384304996</v>
      </c>
      <c r="C265" s="36">
        <v>244.42636644999999</v>
      </c>
      <c r="D265" s="36">
        <v>422.50488073149995</v>
      </c>
      <c r="E265" s="39">
        <v>98.564362508532099</v>
      </c>
      <c r="F265" s="28">
        <v>770.81644002846258</v>
      </c>
      <c r="G265" s="36">
        <v>8.4949999999999992</v>
      </c>
      <c r="H265" s="36">
        <v>118.25002004000001</v>
      </c>
      <c r="I265" s="36">
        <v>32.57803225</v>
      </c>
      <c r="J265" s="36">
        <v>143.16056175999998</v>
      </c>
      <c r="K265" s="28">
        <v>302.48361405000003</v>
      </c>
      <c r="L265" s="36">
        <v>1.9785171627000001E-3</v>
      </c>
      <c r="M265" s="36">
        <v>2.3369780012698</v>
      </c>
      <c r="N265" s="36">
        <v>6.3246984199999998</v>
      </c>
      <c r="O265" s="36">
        <v>306.59413696156747</v>
      </c>
      <c r="P265" s="46">
        <v>315.25779189999997</v>
      </c>
      <c r="Q265" s="30">
        <v>1388.5578459784626</v>
      </c>
    </row>
    <row r="266" spans="1:17" x14ac:dyDescent="0.25">
      <c r="A266" s="18">
        <v>44552</v>
      </c>
      <c r="B266" s="36">
        <v>5.8614305248212997</v>
      </c>
      <c r="C266" s="36">
        <v>221.26648388000001</v>
      </c>
      <c r="D266" s="36">
        <v>470.37984452999996</v>
      </c>
      <c r="E266" s="39">
        <v>123.67204307256929</v>
      </c>
      <c r="F266" s="31">
        <v>821.17980200739055</v>
      </c>
      <c r="G266" s="38">
        <v>8.4949999999999992</v>
      </c>
      <c r="H266" s="36">
        <v>118.23002004000001</v>
      </c>
      <c r="I266" s="36">
        <v>32.639920400000001</v>
      </c>
      <c r="J266" s="36">
        <v>131.1845399149669</v>
      </c>
      <c r="K266" s="31">
        <v>290.54948035496693</v>
      </c>
      <c r="L266" s="38">
        <v>6.1027183746000004E-3</v>
      </c>
      <c r="M266" s="36">
        <v>2.0184885276651001</v>
      </c>
      <c r="N266" s="36">
        <v>10.279062849999999</v>
      </c>
      <c r="O266" s="36">
        <v>323.61537040652343</v>
      </c>
      <c r="P266" s="37">
        <v>335.9190245025631</v>
      </c>
      <c r="Q266" s="30">
        <v>1447.6483068649206</v>
      </c>
    </row>
    <row r="267" spans="1:17" x14ac:dyDescent="0.25">
      <c r="A267" s="47">
        <v>2022</v>
      </c>
      <c r="B267" s="38"/>
      <c r="C267" s="36"/>
      <c r="D267" s="36"/>
      <c r="E267" s="39"/>
      <c r="F267" s="31"/>
      <c r="G267" s="38"/>
      <c r="H267" s="36"/>
      <c r="I267" s="36"/>
      <c r="J267" s="36"/>
      <c r="K267" s="31"/>
      <c r="L267" s="38"/>
      <c r="M267" s="36"/>
      <c r="N267" s="36"/>
      <c r="O267" s="36"/>
      <c r="P267" s="37"/>
      <c r="Q267" s="30"/>
    </row>
    <row r="268" spans="1:17" x14ac:dyDescent="0.25">
      <c r="A268" s="18">
        <v>44583</v>
      </c>
      <c r="B268" s="36">
        <v>4.6327317610369994</v>
      </c>
      <c r="C268" s="36">
        <v>233.07443855999998</v>
      </c>
      <c r="D268" s="36">
        <v>493.38643904000003</v>
      </c>
      <c r="E268" s="39">
        <v>122.05538134014516</v>
      </c>
      <c r="F268" s="28">
        <v>853.14899070118213</v>
      </c>
      <c r="G268" s="36">
        <v>8.4949999999999992</v>
      </c>
      <c r="H268" s="36">
        <v>53.97574204</v>
      </c>
      <c r="I268" s="36">
        <v>22.041809019999999</v>
      </c>
      <c r="J268" s="36">
        <v>186.47494925000001</v>
      </c>
      <c r="K268" s="28">
        <v>270.98750030999997</v>
      </c>
      <c r="L268" s="36">
        <v>1.0365103510299999E-2</v>
      </c>
      <c r="M268" s="36">
        <v>1.9321693945517</v>
      </c>
      <c r="N268" s="36">
        <v>13.89330614</v>
      </c>
      <c r="O268" s="36">
        <v>308.43402498193802</v>
      </c>
      <c r="P268" s="46">
        <v>324.26986562000002</v>
      </c>
      <c r="Q268" s="30">
        <v>1448.406356631182</v>
      </c>
    </row>
    <row r="269" spans="1:17" x14ac:dyDescent="0.25">
      <c r="A269" s="18">
        <v>44614</v>
      </c>
      <c r="B269" s="36">
        <v>4.6012744138751005</v>
      </c>
      <c r="C269" s="36">
        <v>221.91117765999999</v>
      </c>
      <c r="D269" s="36">
        <v>493.13405762999992</v>
      </c>
      <c r="E269" s="39">
        <v>121.03747689133509</v>
      </c>
      <c r="F269" s="28">
        <v>840.68398659521017</v>
      </c>
      <c r="G269" s="36">
        <v>8.4949999999999992</v>
      </c>
      <c r="H269" s="36">
        <v>53.980742040000003</v>
      </c>
      <c r="I269" s="36">
        <v>22.332595319999999</v>
      </c>
      <c r="J269" s="36">
        <v>186.30817867000005</v>
      </c>
      <c r="K269" s="28">
        <v>271.11651603000007</v>
      </c>
      <c r="L269" s="36">
        <v>0.81751797266650006</v>
      </c>
      <c r="M269" s="36">
        <v>1.9470507502429002</v>
      </c>
      <c r="N269" s="36">
        <v>14.0071441</v>
      </c>
      <c r="O269" s="36">
        <v>309.71675505709067</v>
      </c>
      <c r="P269" s="37">
        <v>326.48846788000009</v>
      </c>
      <c r="Q269" s="30">
        <v>1438.2889705052105</v>
      </c>
    </row>
    <row r="270" spans="1:17" x14ac:dyDescent="0.25">
      <c r="A270" s="45">
        <v>44643</v>
      </c>
      <c r="B270" s="38">
        <v>4.6327317610369994</v>
      </c>
      <c r="C270" s="36">
        <v>228.15425499000006</v>
      </c>
      <c r="D270" s="36">
        <v>474.34155938999999</v>
      </c>
      <c r="E270" s="39">
        <v>117.11921263166708</v>
      </c>
      <c r="F270" s="28">
        <v>824.24775877270417</v>
      </c>
      <c r="G270" s="36">
        <v>9.3119999999999994</v>
      </c>
      <c r="H270" s="36">
        <v>53.980742040000003</v>
      </c>
      <c r="I270" s="36">
        <v>20.32114997</v>
      </c>
      <c r="J270" s="36">
        <v>186.67575040000003</v>
      </c>
      <c r="K270" s="31">
        <v>270.28964241000006</v>
      </c>
      <c r="L270" s="38">
        <v>0.80594696386779996</v>
      </c>
      <c r="M270" s="36">
        <v>1.9185235762499999</v>
      </c>
      <c r="N270" s="36">
        <v>12.118750909999999</v>
      </c>
      <c r="O270" s="36">
        <v>305.64579849988223</v>
      </c>
      <c r="P270" s="46">
        <v>320.48901995000006</v>
      </c>
      <c r="Q270" s="30">
        <v>1415.0264211327044</v>
      </c>
    </row>
    <row r="271" spans="1:17" x14ac:dyDescent="0.25">
      <c r="A271" s="18">
        <v>44675</v>
      </c>
      <c r="B271" s="48">
        <v>4.8</v>
      </c>
      <c r="C271" s="48">
        <v>223.05</v>
      </c>
      <c r="D271" s="48">
        <v>464.92</v>
      </c>
      <c r="E271" s="48">
        <v>114.98</v>
      </c>
      <c r="F271" s="28">
        <v>807.74</v>
      </c>
      <c r="G271" s="48">
        <v>10.98</v>
      </c>
      <c r="H271" s="48">
        <v>53.98</v>
      </c>
      <c r="I271" s="48">
        <v>34.29</v>
      </c>
      <c r="J271" s="48">
        <v>156.18</v>
      </c>
      <c r="K271" s="49">
        <v>255.44</v>
      </c>
      <c r="L271" s="48">
        <v>0</v>
      </c>
      <c r="M271" s="48">
        <v>1.91</v>
      </c>
      <c r="N271" s="48">
        <v>14.68</v>
      </c>
      <c r="O271" s="48">
        <v>302.13</v>
      </c>
      <c r="P271" s="50">
        <v>318.73</v>
      </c>
      <c r="Q271" s="51">
        <v>1381.9</v>
      </c>
    </row>
    <row r="272" spans="1:17" x14ac:dyDescent="0.25">
      <c r="A272" s="18">
        <v>44706</v>
      </c>
      <c r="B272" s="48">
        <v>4.9105369246602999</v>
      </c>
      <c r="C272" s="48">
        <v>294.92972764916516</v>
      </c>
      <c r="D272" s="48">
        <v>479.73731554433022</v>
      </c>
      <c r="E272" s="48">
        <v>111.88540584818456</v>
      </c>
      <c r="F272" s="28">
        <v>891.46298596634017</v>
      </c>
      <c r="G272" s="48">
        <v>10.983000000000001</v>
      </c>
      <c r="H272" s="48">
        <v>53.98451996</v>
      </c>
      <c r="I272" s="48">
        <v>34.82382483</v>
      </c>
      <c r="J272" s="48">
        <v>163.11920230999999</v>
      </c>
      <c r="K272" s="49">
        <v>262.91054710000003</v>
      </c>
      <c r="L272" s="48">
        <v>0.81317882511759998</v>
      </c>
      <c r="M272" s="48">
        <v>1.9031168119707</v>
      </c>
      <c r="N272" s="48">
        <v>14.150335890000001</v>
      </c>
      <c r="O272" s="48">
        <v>298.73289903291175</v>
      </c>
      <c r="P272" s="52">
        <v>315.59953056000006</v>
      </c>
      <c r="Q272" s="51">
        <v>1469.9730636263403</v>
      </c>
    </row>
    <row r="273" spans="1:19" x14ac:dyDescent="0.25">
      <c r="A273" s="45">
        <v>44738</v>
      </c>
      <c r="B273" s="53">
        <v>5.0746176858976</v>
      </c>
      <c r="C273" s="48">
        <v>342.34117995999998</v>
      </c>
      <c r="D273" s="48">
        <v>432.47606428999995</v>
      </c>
      <c r="E273" s="48">
        <v>111.82235612204573</v>
      </c>
      <c r="F273" s="28">
        <v>891.7142180579433</v>
      </c>
      <c r="G273" s="48">
        <v>10.927</v>
      </c>
      <c r="H273" s="48">
        <v>69.803752840000001</v>
      </c>
      <c r="I273" s="48">
        <v>19.414002889999999</v>
      </c>
      <c r="J273" s="48">
        <v>168.58046485</v>
      </c>
      <c r="K273" s="49">
        <v>268.72522058000004</v>
      </c>
      <c r="L273" s="48">
        <v>0.87661435894789996</v>
      </c>
      <c r="M273" s="48">
        <v>3.9265780413196998</v>
      </c>
      <c r="N273" s="48">
        <v>12.000098250000001</v>
      </c>
      <c r="O273" s="48">
        <v>298.17370206973237</v>
      </c>
      <c r="P273" s="50">
        <v>314.97699272</v>
      </c>
      <c r="Q273" s="51">
        <v>1475.4164313579433</v>
      </c>
    </row>
    <row r="274" spans="1:19" x14ac:dyDescent="0.25">
      <c r="A274" s="18">
        <v>44769</v>
      </c>
      <c r="B274" s="48">
        <v>5.2691247059019002</v>
      </c>
      <c r="C274" s="48">
        <v>412.96473100025912</v>
      </c>
      <c r="D274" s="48">
        <v>442.52422633000003</v>
      </c>
      <c r="E274" s="48">
        <v>114.97289563283631</v>
      </c>
      <c r="F274" s="28">
        <v>975.73097766899741</v>
      </c>
      <c r="G274" s="48">
        <v>5.15</v>
      </c>
      <c r="H274" s="48">
        <v>77.262752840000005</v>
      </c>
      <c r="I274" s="48">
        <v>20.68886535</v>
      </c>
      <c r="J274" s="48">
        <v>108.46071051999999</v>
      </c>
      <c r="K274" s="49">
        <v>211.56232871</v>
      </c>
      <c r="L274" s="48">
        <v>0</v>
      </c>
      <c r="M274" s="48">
        <v>3.9052324229882003</v>
      </c>
      <c r="N274" s="48">
        <v>12.35195875</v>
      </c>
      <c r="O274" s="48">
        <v>310.43805437701178</v>
      </c>
      <c r="P274" s="50">
        <v>326.69524554999998</v>
      </c>
      <c r="Q274" s="51">
        <v>1513.9885519289974</v>
      </c>
    </row>
    <row r="275" spans="1:19" x14ac:dyDescent="0.25">
      <c r="A275" s="45">
        <v>44801</v>
      </c>
      <c r="B275" s="53">
        <v>5.4465607857538005</v>
      </c>
      <c r="C275" s="48">
        <v>425.71052787999992</v>
      </c>
      <c r="D275" s="48">
        <v>451.67399942000003</v>
      </c>
      <c r="E275" s="48">
        <v>120.24972725298439</v>
      </c>
      <c r="F275" s="31">
        <v>1003.080815338738</v>
      </c>
      <c r="G275" s="53">
        <v>5.15</v>
      </c>
      <c r="H275" s="48">
        <v>78.129985819999987</v>
      </c>
      <c r="I275" s="48">
        <v>20.384591820000001</v>
      </c>
      <c r="J275" s="48">
        <v>167.05644251000001</v>
      </c>
      <c r="K275" s="54">
        <v>270.72102015000002</v>
      </c>
      <c r="L275" s="53">
        <v>0</v>
      </c>
      <c r="M275" s="48">
        <v>3.8429888745618999</v>
      </c>
      <c r="N275" s="48">
        <v>11.38571112</v>
      </c>
      <c r="O275" s="48">
        <v>296.7319091854381</v>
      </c>
      <c r="P275" s="50">
        <v>311.96060918000001</v>
      </c>
      <c r="Q275" s="51">
        <v>1585.7624446687382</v>
      </c>
    </row>
    <row r="276" spans="1:19" x14ac:dyDescent="0.25">
      <c r="A276" s="18">
        <v>44833</v>
      </c>
      <c r="B276" s="48">
        <v>4.9942958313563004</v>
      </c>
      <c r="C276" s="48">
        <v>392.92783279999998</v>
      </c>
      <c r="D276" s="48">
        <v>436.59982106000001</v>
      </c>
      <c r="E276" s="48">
        <v>115.6040873109576</v>
      </c>
      <c r="F276" s="28">
        <v>950.12603700231375</v>
      </c>
      <c r="G276" s="48">
        <v>5.15</v>
      </c>
      <c r="H276" s="48">
        <v>78.94298581999999</v>
      </c>
      <c r="I276" s="48">
        <v>20.391770519999998</v>
      </c>
      <c r="J276" s="48">
        <v>163.68529043999999</v>
      </c>
      <c r="K276" s="49">
        <v>268.17004678000001</v>
      </c>
      <c r="L276" s="48">
        <v>0</v>
      </c>
      <c r="M276" s="48">
        <v>3.7611850654074002</v>
      </c>
      <c r="N276" s="48">
        <v>11.166581880000001</v>
      </c>
      <c r="O276" s="48">
        <v>292.19723687459259</v>
      </c>
      <c r="P276" s="50">
        <v>307.12500382000002</v>
      </c>
      <c r="Q276" s="51">
        <v>1525.4210876023139</v>
      </c>
    </row>
    <row r="277" spans="1:19" x14ac:dyDescent="0.25">
      <c r="A277" s="45">
        <v>44864</v>
      </c>
      <c r="B277" s="53">
        <v>5.1534630573792999</v>
      </c>
      <c r="C277" s="48">
        <v>438.26549485000004</v>
      </c>
      <c r="D277" s="48">
        <v>450.03095594000001</v>
      </c>
      <c r="E277" s="48">
        <v>112.2624616726106</v>
      </c>
      <c r="F277" s="28">
        <v>1005.7123755199899</v>
      </c>
      <c r="G277" s="48">
        <v>5.15</v>
      </c>
      <c r="H277" s="48">
        <v>79.797681489999988</v>
      </c>
      <c r="I277" s="48">
        <v>20.777689560000002</v>
      </c>
      <c r="J277" s="48">
        <v>175.73023363000001</v>
      </c>
      <c r="K277" s="54">
        <v>281.45560468000002</v>
      </c>
      <c r="L277" s="53">
        <v>0</v>
      </c>
      <c r="M277" s="48">
        <v>3.6506903156994999</v>
      </c>
      <c r="N277" s="48">
        <v>12.268983759999999</v>
      </c>
      <c r="O277" s="48">
        <v>291.1968681743005</v>
      </c>
      <c r="P277" s="50">
        <v>307.11654225000001</v>
      </c>
      <c r="Q277" s="51">
        <v>1594.2845224499899</v>
      </c>
    </row>
    <row r="278" spans="1:19" x14ac:dyDescent="0.25">
      <c r="A278" s="18">
        <v>44885</v>
      </c>
      <c r="B278" s="48">
        <v>5.2983311849053996</v>
      </c>
      <c r="C278" s="48">
        <v>462.25290665999995</v>
      </c>
      <c r="D278" s="48">
        <v>440.87432612000003</v>
      </c>
      <c r="E278" s="48">
        <v>114.19153174003162</v>
      </c>
      <c r="F278" s="28">
        <v>1022.6170957049371</v>
      </c>
      <c r="G278" s="48">
        <v>6.15</v>
      </c>
      <c r="H278" s="48">
        <v>78.783031919999999</v>
      </c>
      <c r="I278" s="48">
        <v>27.693546809999997</v>
      </c>
      <c r="J278" s="48">
        <v>147.52709523000001</v>
      </c>
      <c r="K278" s="49">
        <v>260.15367395999999</v>
      </c>
      <c r="L278" s="48">
        <v>0</v>
      </c>
      <c r="M278" s="48">
        <v>3.6677730309143</v>
      </c>
      <c r="N278" s="48">
        <v>12.230233800000001</v>
      </c>
      <c r="O278" s="48">
        <v>293.19105407908569</v>
      </c>
      <c r="P278" s="52">
        <v>309.08906091</v>
      </c>
      <c r="Q278" s="56">
        <v>1591.8598305749372</v>
      </c>
    </row>
    <row r="279" spans="1:19" x14ac:dyDescent="0.25">
      <c r="A279" s="18">
        <v>44916</v>
      </c>
      <c r="B279" s="48">
        <v>3.0861247732579002</v>
      </c>
      <c r="C279" s="48">
        <v>439.44134880999997</v>
      </c>
      <c r="D279" s="48">
        <v>535.01929050000001</v>
      </c>
      <c r="E279" s="48">
        <v>117.902126065193</v>
      </c>
      <c r="F279" s="31">
        <v>1095.4488901484508</v>
      </c>
      <c r="G279" s="53">
        <v>6.4</v>
      </c>
      <c r="H279" s="48">
        <v>78.784306209999997</v>
      </c>
      <c r="I279" s="48">
        <v>28.505327600000001</v>
      </c>
      <c r="J279" s="48">
        <v>152.52559438139991</v>
      </c>
      <c r="K279" s="49">
        <v>266.21522819139989</v>
      </c>
      <c r="L279" s="48">
        <v>0</v>
      </c>
      <c r="M279" s="48">
        <v>3.3473615735554998</v>
      </c>
      <c r="N279" s="48">
        <v>9.8669588800000003</v>
      </c>
      <c r="O279" s="48">
        <v>344.66538144527112</v>
      </c>
      <c r="P279" s="52">
        <v>357.87970189882662</v>
      </c>
      <c r="Q279" s="51">
        <v>1719.5438202386772</v>
      </c>
      <c r="S279" s="15"/>
    </row>
    <row r="280" spans="1:19" x14ac:dyDescent="0.25">
      <c r="A280" s="57">
        <v>2023</v>
      </c>
      <c r="B280" s="48"/>
      <c r="C280" s="48"/>
      <c r="D280" s="48"/>
      <c r="E280" s="48"/>
      <c r="F280" s="28"/>
      <c r="G280" s="48"/>
      <c r="H280" s="48"/>
      <c r="I280" s="48"/>
      <c r="J280" s="48"/>
      <c r="K280" s="49"/>
      <c r="L280" s="48"/>
      <c r="M280" s="48"/>
      <c r="N280" s="48"/>
      <c r="O280" s="48"/>
      <c r="P280" s="52"/>
      <c r="Q280" s="51"/>
    </row>
    <row r="281" spans="1:19" x14ac:dyDescent="0.25">
      <c r="A281" s="18">
        <v>44949</v>
      </c>
      <c r="B281" s="48">
        <v>1.6279135618853999</v>
      </c>
      <c r="C281" s="48">
        <v>406.18561387999995</v>
      </c>
      <c r="D281" s="48">
        <v>546.19483409999998</v>
      </c>
      <c r="E281" s="48">
        <v>112.9752316631487</v>
      </c>
      <c r="F281" s="28">
        <v>1066.9835932050339</v>
      </c>
      <c r="G281" s="48">
        <v>4.4000000000000004</v>
      </c>
      <c r="H281" s="48">
        <v>78.784306209999997</v>
      </c>
      <c r="I281" s="48">
        <v>24.654938899999998</v>
      </c>
      <c r="J281" s="48">
        <v>154.25540017000003</v>
      </c>
      <c r="K281" s="49">
        <v>262.09464528000001</v>
      </c>
      <c r="L281" s="48">
        <v>0</v>
      </c>
      <c r="M281" s="48">
        <v>3.3163537169677002</v>
      </c>
      <c r="N281" s="48">
        <v>11.665594460000001</v>
      </c>
      <c r="O281" s="48">
        <v>331.71765234303228</v>
      </c>
      <c r="P281" s="50">
        <v>346.69960051999999</v>
      </c>
      <c r="Q281" s="51">
        <v>1675.7778390050339</v>
      </c>
    </row>
    <row r="282" spans="1:19" x14ac:dyDescent="0.25">
      <c r="A282" s="45">
        <v>44981</v>
      </c>
      <c r="B282" s="53">
        <v>1.29858451</v>
      </c>
      <c r="C282" s="48">
        <v>381.90649213999995</v>
      </c>
      <c r="D282" s="48">
        <v>529.35479450000003</v>
      </c>
      <c r="E282" s="48">
        <v>112.74107085</v>
      </c>
      <c r="F282" s="31">
        <v>1025.3009419999998</v>
      </c>
      <c r="G282" s="53">
        <v>4.4000000000000004</v>
      </c>
      <c r="H282" s="48">
        <v>78.59799185</v>
      </c>
      <c r="I282" s="48">
        <v>24.610436610000001</v>
      </c>
      <c r="J282" s="48">
        <v>157.80644450000003</v>
      </c>
      <c r="K282" s="54">
        <v>265.41487296000003</v>
      </c>
      <c r="L282" s="53">
        <v>0</v>
      </c>
      <c r="M282" s="48">
        <v>3.3702566300000001</v>
      </c>
      <c r="N282" s="48">
        <v>19.29261833</v>
      </c>
      <c r="O282" s="48">
        <v>329.2289303</v>
      </c>
      <c r="P282" s="50">
        <v>351.89180526000001</v>
      </c>
      <c r="Q282" s="51">
        <v>1642.6076202199999</v>
      </c>
    </row>
    <row r="283" spans="1:19" x14ac:dyDescent="0.25">
      <c r="A283" s="18">
        <v>45010</v>
      </c>
      <c r="B283" s="48">
        <v>0.64921262999999996</v>
      </c>
      <c r="C283" s="48">
        <v>353.64817812000001</v>
      </c>
      <c r="D283" s="48">
        <v>492.82129715000002</v>
      </c>
      <c r="E283" s="48">
        <v>111.70117321999999</v>
      </c>
      <c r="F283" s="28">
        <v>958.81986112000004</v>
      </c>
      <c r="G283" s="48">
        <v>4.3499999999999996</v>
      </c>
      <c r="H283" s="48">
        <v>82.936991849999998</v>
      </c>
      <c r="I283" s="48">
        <v>25.707894189999998</v>
      </c>
      <c r="J283" s="48">
        <v>158.52427642000001</v>
      </c>
      <c r="K283" s="49">
        <v>271.51916245999996</v>
      </c>
      <c r="L283" s="48">
        <v>0</v>
      </c>
      <c r="M283" s="48">
        <v>3.33071341</v>
      </c>
      <c r="N283" s="48">
        <v>19.087905840000001</v>
      </c>
      <c r="O283" s="48">
        <v>328.75118854000004</v>
      </c>
      <c r="P283" s="52">
        <v>351.16980779000005</v>
      </c>
      <c r="Q283" s="51">
        <v>1581.5088313700001</v>
      </c>
    </row>
    <row r="284" spans="1:19" x14ac:dyDescent="0.25">
      <c r="A284" s="45">
        <v>45042</v>
      </c>
      <c r="B284" s="53">
        <v>0.76833308975769998</v>
      </c>
      <c r="C284" s="48">
        <v>371.20643560000002</v>
      </c>
      <c r="D284" s="48">
        <v>515.54493307000007</v>
      </c>
      <c r="E284" s="48">
        <v>111.96336112444648</v>
      </c>
      <c r="F284" s="31">
        <v>999.48306288420417</v>
      </c>
      <c r="G284" s="53">
        <v>4.3499999999999996</v>
      </c>
      <c r="H284" s="48">
        <v>82.396305280000007</v>
      </c>
      <c r="I284" s="48">
        <v>24.43224931</v>
      </c>
      <c r="J284" s="48">
        <v>143.53335630999999</v>
      </c>
      <c r="K284" s="49">
        <v>254.71191089999999</v>
      </c>
      <c r="L284" s="48">
        <v>0</v>
      </c>
      <c r="M284" s="48">
        <v>4.2398903875677991</v>
      </c>
      <c r="N284" s="48">
        <v>19.65820287</v>
      </c>
      <c r="O284" s="48">
        <v>327.62330673243218</v>
      </c>
      <c r="P284" s="52">
        <v>351.52139998999996</v>
      </c>
      <c r="Q284" s="51">
        <v>1605.7163737742042</v>
      </c>
    </row>
    <row r="285" spans="1:19" x14ac:dyDescent="0.25">
      <c r="A285" s="45">
        <v>45073</v>
      </c>
      <c r="B285" s="53">
        <v>0.43640461356990001</v>
      </c>
      <c r="C285" s="48">
        <v>336.35059375999998</v>
      </c>
      <c r="D285" s="48">
        <v>504.23963586000002</v>
      </c>
      <c r="E285" s="48">
        <v>110.04919510642351</v>
      </c>
      <c r="F285" s="31">
        <v>951.07582933999345</v>
      </c>
      <c r="G285" s="53">
        <v>5.85</v>
      </c>
      <c r="H285" s="48">
        <v>49.548911010000005</v>
      </c>
      <c r="I285" s="48">
        <v>22.44844548</v>
      </c>
      <c r="J285" s="48">
        <v>214.61340185999998</v>
      </c>
      <c r="K285" s="49">
        <v>292.46075834999999</v>
      </c>
      <c r="L285" s="48">
        <v>0</v>
      </c>
      <c r="M285" s="48">
        <v>4.2153437091837</v>
      </c>
      <c r="N285" s="48">
        <v>14.275512460000002</v>
      </c>
      <c r="O285" s="48">
        <v>328.77054927081633</v>
      </c>
      <c r="P285" s="50">
        <v>347.26140544000003</v>
      </c>
      <c r="Q285" s="51">
        <v>1590.7979931299935</v>
      </c>
    </row>
    <row r="286" spans="1:19" x14ac:dyDescent="0.25">
      <c r="A286" s="45">
        <v>45083</v>
      </c>
      <c r="B286" s="53">
        <v>0.55816176775890003</v>
      </c>
      <c r="C286" s="48">
        <v>387.65526512000002</v>
      </c>
      <c r="D286" s="48">
        <v>524.12610037000002</v>
      </c>
      <c r="E286" s="48">
        <v>108.19808580011959</v>
      </c>
      <c r="F286" s="31">
        <v>1020.5376130578785</v>
      </c>
      <c r="G286" s="53">
        <v>5.85</v>
      </c>
      <c r="H286" s="48">
        <v>133.55018561</v>
      </c>
      <c r="I286" s="48">
        <v>23.193988519999998</v>
      </c>
      <c r="J286" s="48">
        <v>242.58659390000003</v>
      </c>
      <c r="K286" s="54">
        <v>405.18076803000002</v>
      </c>
      <c r="L286" s="53">
        <v>0</v>
      </c>
      <c r="M286" s="48">
        <v>3.4041132928606004</v>
      </c>
      <c r="N286" s="48">
        <v>15.688375779999999</v>
      </c>
      <c r="O286" s="48">
        <v>330.46526336713941</v>
      </c>
      <c r="P286" s="50">
        <v>349.55775244</v>
      </c>
      <c r="Q286" s="58">
        <v>1775.2761335278785</v>
      </c>
      <c r="R286" s="59"/>
    </row>
    <row r="287" spans="1:19" x14ac:dyDescent="0.25">
      <c r="A287" s="18">
        <v>45117</v>
      </c>
      <c r="B287" s="48">
        <v>0.7563376002112</v>
      </c>
      <c r="C287" s="48">
        <v>352.62626340000003</v>
      </c>
      <c r="D287" s="48">
        <v>516.50556466</v>
      </c>
      <c r="E287" s="48">
        <v>112.44548088767029</v>
      </c>
      <c r="F287" s="31">
        <v>982.33364654788159</v>
      </c>
      <c r="G287" s="53">
        <v>5.85</v>
      </c>
      <c r="H287" s="48">
        <v>133.60218560999999</v>
      </c>
      <c r="I287" s="48">
        <v>24.472427289999999</v>
      </c>
      <c r="J287" s="48">
        <v>240.63883477999997</v>
      </c>
      <c r="K287" s="54">
        <v>404.56344767999997</v>
      </c>
      <c r="L287" s="53">
        <v>0</v>
      </c>
      <c r="M287" s="48">
        <v>1.3683135542383</v>
      </c>
      <c r="N287" s="48">
        <v>15.865131009999999</v>
      </c>
      <c r="O287" s="48">
        <v>332.45732579576168</v>
      </c>
      <c r="P287" s="50">
        <v>349.69077035999999</v>
      </c>
      <c r="Q287" s="58">
        <v>1736.5878645878815</v>
      </c>
      <c r="R287" s="59"/>
    </row>
    <row r="288" spans="1:19" x14ac:dyDescent="0.25">
      <c r="A288" s="45">
        <v>45149</v>
      </c>
      <c r="B288" s="53">
        <v>0.90417044340840003</v>
      </c>
      <c r="C288" s="48">
        <v>303.39858434999996</v>
      </c>
      <c r="D288" s="48">
        <v>524.59080843999993</v>
      </c>
      <c r="E288" s="48">
        <v>116.3251625024363</v>
      </c>
      <c r="F288" s="31">
        <v>945.2187257358446</v>
      </c>
      <c r="G288" s="53">
        <v>5.85</v>
      </c>
      <c r="H288" s="48">
        <v>133.62041919999999</v>
      </c>
      <c r="I288" s="48">
        <v>25.683153280000003</v>
      </c>
      <c r="J288" s="48">
        <v>237.20718607000001</v>
      </c>
      <c r="K288" s="49">
        <v>402.36075855000001</v>
      </c>
      <c r="L288" s="48">
        <v>0</v>
      </c>
      <c r="M288" s="48">
        <v>1.3234641279655002</v>
      </c>
      <c r="N288" s="48">
        <v>14.48969595</v>
      </c>
      <c r="O288" s="48">
        <v>345.5787616820345</v>
      </c>
      <c r="P288" s="52">
        <v>361.39192176</v>
      </c>
      <c r="Q288" s="56">
        <v>1708.9714060458446</v>
      </c>
    </row>
    <row r="289" spans="1:19" x14ac:dyDescent="0.25">
      <c r="A289" s="45">
        <v>45181</v>
      </c>
      <c r="B289" s="53">
        <v>1.0888240572507</v>
      </c>
      <c r="C289" s="48">
        <v>314.69096469999999</v>
      </c>
      <c r="D289" s="48">
        <v>494.08669823999992</v>
      </c>
      <c r="E289" s="48">
        <v>116.18677903224197</v>
      </c>
      <c r="F289" s="31">
        <v>926.05326602949253</v>
      </c>
      <c r="G289" s="53">
        <v>5.85</v>
      </c>
      <c r="H289" s="48">
        <v>139.4204192</v>
      </c>
      <c r="I289" s="48">
        <v>24.206037959999996</v>
      </c>
      <c r="J289" s="48">
        <v>241.69949519000002</v>
      </c>
      <c r="K289" s="54">
        <v>411.17595234999999</v>
      </c>
      <c r="L289" s="53">
        <v>0</v>
      </c>
      <c r="M289" s="48">
        <v>1.3378969695075</v>
      </c>
      <c r="N289" s="48">
        <v>14.176650140000001</v>
      </c>
      <c r="O289" s="48">
        <v>330.82378418049251</v>
      </c>
      <c r="P289" s="50">
        <v>346.33833128999999</v>
      </c>
      <c r="Q289" s="51">
        <v>1683.5675496694926</v>
      </c>
      <c r="S289" s="15"/>
    </row>
    <row r="290" spans="1:19" x14ac:dyDescent="0.25">
      <c r="A290" s="45">
        <v>45212</v>
      </c>
      <c r="B290" s="53">
        <v>1.2693341805090002</v>
      </c>
      <c r="C290" s="48">
        <v>358.39241804000005</v>
      </c>
      <c r="D290" s="48">
        <v>487.52718629000003</v>
      </c>
      <c r="E290" s="48">
        <v>116.42451193811073</v>
      </c>
      <c r="F290" s="31">
        <v>963.61345044861991</v>
      </c>
      <c r="G290" s="53">
        <v>5.85</v>
      </c>
      <c r="H290" s="48">
        <v>140.45846641</v>
      </c>
      <c r="I290" s="48">
        <v>24.322009269999999</v>
      </c>
      <c r="J290" s="48">
        <v>243.18084284000003</v>
      </c>
      <c r="K290" s="54">
        <v>413.81131851999999</v>
      </c>
      <c r="L290" s="53">
        <v>0</v>
      </c>
      <c r="M290" s="48">
        <v>1.3501838317746999</v>
      </c>
      <c r="N290" s="48">
        <v>14.377480689999999</v>
      </c>
      <c r="O290" s="48">
        <v>324.98197626822525</v>
      </c>
      <c r="P290" s="50">
        <v>340.70964078999998</v>
      </c>
      <c r="Q290" s="51">
        <v>1718.1344097586198</v>
      </c>
    </row>
    <row r="291" spans="1:19" x14ac:dyDescent="0.25">
      <c r="A291" s="45">
        <v>45244</v>
      </c>
      <c r="B291" s="53">
        <v>1.4245326140671999</v>
      </c>
      <c r="C291" s="48">
        <v>412.36623595000003</v>
      </c>
      <c r="D291" s="48">
        <v>476.57713142</v>
      </c>
      <c r="E291" s="48">
        <v>125.15741690590862</v>
      </c>
      <c r="F291" s="31">
        <v>1015.5253168899758</v>
      </c>
      <c r="G291" s="53">
        <v>5.45</v>
      </c>
      <c r="H291" s="48">
        <v>195.47896641</v>
      </c>
      <c r="I291" s="48">
        <v>24.349084740000002</v>
      </c>
      <c r="J291" s="48">
        <v>126.78313261000001</v>
      </c>
      <c r="K291" s="54">
        <v>352.06118376000001</v>
      </c>
      <c r="L291" s="53">
        <v>0</v>
      </c>
      <c r="M291" s="48">
        <v>1.2985490286356001</v>
      </c>
      <c r="N291" s="48">
        <v>14.02444534</v>
      </c>
      <c r="O291" s="48">
        <v>344.21939809136438</v>
      </c>
      <c r="P291" s="50">
        <v>359.54239245999997</v>
      </c>
      <c r="Q291" s="51">
        <v>1727.1288931099757</v>
      </c>
    </row>
    <row r="292" spans="1:19" x14ac:dyDescent="0.25">
      <c r="A292" s="18">
        <v>45275</v>
      </c>
      <c r="B292" s="48">
        <v>1.5712935459249999</v>
      </c>
      <c r="C292" s="48">
        <v>354.73581380000002</v>
      </c>
      <c r="D292" s="48">
        <v>521.03407258000004</v>
      </c>
      <c r="E292" s="48">
        <v>128.44198372910259</v>
      </c>
      <c r="F292" s="31">
        <v>1005.7831636550277</v>
      </c>
      <c r="G292" s="53">
        <v>5.45</v>
      </c>
      <c r="H292" s="48">
        <v>166.49234318000001</v>
      </c>
      <c r="I292" s="48">
        <v>27.056822749999998</v>
      </c>
      <c r="J292" s="48">
        <v>179.7565799751755</v>
      </c>
      <c r="K292" s="54">
        <v>378.7557459051755</v>
      </c>
      <c r="L292" s="53">
        <v>0</v>
      </c>
      <c r="M292" s="48">
        <v>0.71860300384599995</v>
      </c>
      <c r="N292" s="48">
        <v>12.694801140000001</v>
      </c>
      <c r="O292" s="48">
        <v>349.36220360289838</v>
      </c>
      <c r="P292" s="52">
        <v>362.77560774674436</v>
      </c>
      <c r="Q292" s="51">
        <v>1747.3145173069474</v>
      </c>
    </row>
    <row r="293" spans="1:19" x14ac:dyDescent="0.25">
      <c r="A293" s="60" t="s">
        <v>30</v>
      </c>
      <c r="B293" s="53"/>
      <c r="C293" s="48"/>
      <c r="D293" s="48"/>
      <c r="E293" s="48"/>
      <c r="F293" s="31"/>
      <c r="G293" s="53"/>
      <c r="H293" s="48"/>
      <c r="I293" s="48"/>
      <c r="J293" s="48"/>
      <c r="K293" s="54"/>
      <c r="L293" s="53"/>
      <c r="M293" s="48"/>
      <c r="N293" s="48"/>
      <c r="O293" s="48"/>
      <c r="P293" s="50"/>
      <c r="Q293" s="51"/>
    </row>
    <row r="294" spans="1:19" x14ac:dyDescent="0.25">
      <c r="A294" s="45">
        <v>45292</v>
      </c>
      <c r="B294" s="53">
        <v>1.6164493050841999</v>
      </c>
      <c r="C294" s="48">
        <v>359.43796407000002</v>
      </c>
      <c r="D294" s="48">
        <v>556.44882671999994</v>
      </c>
      <c r="E294" s="48">
        <v>128.44198372910259</v>
      </c>
      <c r="F294" s="31">
        <v>1045.9452238241868</v>
      </c>
      <c r="G294" s="53">
        <v>5.45</v>
      </c>
      <c r="H294" s="48">
        <v>166.49234324</v>
      </c>
      <c r="I294" s="48">
        <v>26.890043949999999</v>
      </c>
      <c r="J294" s="48">
        <v>189.098727</v>
      </c>
      <c r="K294" s="54">
        <v>387.93111419000002</v>
      </c>
      <c r="L294" s="53">
        <v>0</v>
      </c>
      <c r="M294" s="48">
        <v>0.77374643892390005</v>
      </c>
      <c r="N294" s="48">
        <v>11.208040349999999</v>
      </c>
      <c r="O294" s="48">
        <v>342.67362755107609</v>
      </c>
      <c r="P294" s="50">
        <v>354.65541433999999</v>
      </c>
      <c r="Q294" s="51">
        <v>1788.5317523541867</v>
      </c>
    </row>
    <row r="295" spans="1:19" x14ac:dyDescent="0.25">
      <c r="A295" s="18">
        <v>45324</v>
      </c>
      <c r="B295" s="48">
        <v>2.9419686738896003</v>
      </c>
      <c r="C295" s="48">
        <v>362.60088412999994</v>
      </c>
      <c r="D295" s="48">
        <v>521.18390241999987</v>
      </c>
      <c r="E295" s="48">
        <v>119.1822276785865</v>
      </c>
      <c r="F295" s="31">
        <v>1005.9089829024759</v>
      </c>
      <c r="G295" s="53">
        <v>5.45</v>
      </c>
      <c r="H295" s="48">
        <v>166.53451693</v>
      </c>
      <c r="I295" s="48">
        <v>17.742013889999999</v>
      </c>
      <c r="J295" s="48">
        <v>189.16689155</v>
      </c>
      <c r="K295" s="49">
        <v>378.89342237</v>
      </c>
      <c r="L295" s="48">
        <v>0</v>
      </c>
      <c r="M295" s="48">
        <v>0.70290382621850001</v>
      </c>
      <c r="N295" s="48">
        <v>10.91829566</v>
      </c>
      <c r="O295" s="48">
        <v>346.72100523378145</v>
      </c>
      <c r="P295" s="50">
        <v>358.34220471999993</v>
      </c>
      <c r="Q295" s="51">
        <v>1743.1446099924758</v>
      </c>
    </row>
    <row r="296" spans="1:19" x14ac:dyDescent="0.25">
      <c r="A296" s="18">
        <v>45354</v>
      </c>
      <c r="B296" s="48">
        <v>2.0044591787469996</v>
      </c>
      <c r="C296" s="48">
        <v>414.97134327999999</v>
      </c>
      <c r="D296" s="48">
        <v>494.66160054000005</v>
      </c>
      <c r="E296" s="48">
        <v>120.7839838302409</v>
      </c>
      <c r="F296" s="31">
        <v>1032.421386828988</v>
      </c>
      <c r="G296" s="53">
        <v>6.45</v>
      </c>
      <c r="H296" s="48">
        <v>156.53451699000001</v>
      </c>
      <c r="I296" s="48">
        <v>16.55802714</v>
      </c>
      <c r="J296" s="48">
        <v>143.68497980999999</v>
      </c>
      <c r="K296" s="54">
        <v>323.22752393999997</v>
      </c>
      <c r="L296" s="53">
        <v>0</v>
      </c>
      <c r="M296" s="48">
        <v>1.2526487761633001</v>
      </c>
      <c r="N296" s="48">
        <v>16.053456329999999</v>
      </c>
      <c r="O296" s="48">
        <v>357.40811357383666</v>
      </c>
      <c r="P296" s="50">
        <v>374.71421867999993</v>
      </c>
      <c r="Q296" s="51">
        <v>1730.363129448988</v>
      </c>
    </row>
    <row r="297" spans="1:19" x14ac:dyDescent="0.25">
      <c r="A297" s="45">
        <v>45386</v>
      </c>
      <c r="B297" s="53">
        <v>2.1153379572578004</v>
      </c>
      <c r="C297" s="48">
        <v>439.74923110894053</v>
      </c>
      <c r="D297" s="48">
        <v>486.13041274</v>
      </c>
      <c r="E297" s="48">
        <v>129.09976983486627</v>
      </c>
      <c r="F297" s="31">
        <v>1057.0947516410647</v>
      </c>
      <c r="G297" s="53">
        <v>6.45</v>
      </c>
      <c r="H297" s="48">
        <v>126.76749577</v>
      </c>
      <c r="I297" s="48">
        <v>17.265315780000002</v>
      </c>
      <c r="J297" s="48">
        <v>151.44676999000001</v>
      </c>
      <c r="K297" s="54">
        <v>301.92958154000002</v>
      </c>
      <c r="L297" s="53">
        <v>0</v>
      </c>
      <c r="M297" s="48">
        <v>0.70402889394449997</v>
      </c>
      <c r="N297" s="48">
        <v>15.045941239999999</v>
      </c>
      <c r="O297" s="48">
        <v>344.25484508605552</v>
      </c>
      <c r="P297" s="50">
        <v>360.00481522000001</v>
      </c>
      <c r="Q297" s="51">
        <v>1719.0291484010647</v>
      </c>
    </row>
    <row r="298" spans="1:19" x14ac:dyDescent="0.25">
      <c r="A298" s="45">
        <v>45417</v>
      </c>
      <c r="B298" s="53">
        <v>2.2853150078828</v>
      </c>
      <c r="C298" s="48">
        <v>368.18407127692819</v>
      </c>
      <c r="D298" s="48">
        <v>491.02340616000004</v>
      </c>
      <c r="E298" s="48">
        <v>122.32260494061168</v>
      </c>
      <c r="F298" s="31">
        <v>983.81539738542267</v>
      </c>
      <c r="G298" s="53">
        <v>6.45</v>
      </c>
      <c r="H298" s="48">
        <v>158.37834343</v>
      </c>
      <c r="I298" s="48">
        <v>17.056162230000002</v>
      </c>
      <c r="J298" s="48">
        <v>234.12552907000003</v>
      </c>
      <c r="K298" s="54">
        <v>416.01003473000003</v>
      </c>
      <c r="L298" s="53">
        <v>0</v>
      </c>
      <c r="M298" s="48">
        <v>0.69783744991730001</v>
      </c>
      <c r="N298" s="48">
        <v>14.932348599999999</v>
      </c>
      <c r="O298" s="48">
        <v>345.24799798008269</v>
      </c>
      <c r="P298" s="50">
        <v>360.87818403</v>
      </c>
      <c r="Q298" s="51">
        <v>1760.7036161454228</v>
      </c>
    </row>
    <row r="299" spans="1:19" x14ac:dyDescent="0.25">
      <c r="A299" s="45">
        <v>45449</v>
      </c>
      <c r="B299" s="53">
        <v>2.5165300428329997</v>
      </c>
      <c r="C299" s="48">
        <v>444.31946087903032</v>
      </c>
      <c r="D299" s="48">
        <v>399.58164817000005</v>
      </c>
      <c r="E299" s="48">
        <v>122.68769613813672</v>
      </c>
      <c r="F299" s="31">
        <v>969.10533523000004</v>
      </c>
      <c r="G299" s="53">
        <v>6.45</v>
      </c>
      <c r="H299" s="48">
        <v>203.94372815</v>
      </c>
      <c r="I299" s="48">
        <v>15.7156685</v>
      </c>
      <c r="J299" s="48">
        <v>212.69256263</v>
      </c>
      <c r="K299" s="54">
        <v>438.80195928000001</v>
      </c>
      <c r="L299" s="53">
        <v>0</v>
      </c>
      <c r="M299" s="48">
        <v>0.59315968578419997</v>
      </c>
      <c r="N299" s="48">
        <v>15.36204315</v>
      </c>
      <c r="O299" s="48">
        <v>356.13186284421573</v>
      </c>
      <c r="P299" s="50">
        <v>372.08706567999991</v>
      </c>
      <c r="Q299" s="51">
        <v>1779.99436019</v>
      </c>
    </row>
    <row r="300" spans="1:19" x14ac:dyDescent="0.25">
      <c r="A300" s="45">
        <v>45480</v>
      </c>
      <c r="B300" s="53">
        <v>2.6217015220808002</v>
      </c>
      <c r="C300" s="48">
        <v>452.88177629999996</v>
      </c>
      <c r="D300" s="48">
        <v>443.27856580999998</v>
      </c>
      <c r="E300" s="48">
        <v>122.12500033981921</v>
      </c>
      <c r="F300" s="31">
        <v>1020.9070439719</v>
      </c>
      <c r="G300" s="53">
        <v>6.45</v>
      </c>
      <c r="H300" s="48">
        <v>212.35372821000001</v>
      </c>
      <c r="I300" s="48">
        <v>16.546506130000001</v>
      </c>
      <c r="J300" s="48">
        <v>224.75169228000001</v>
      </c>
      <c r="K300" s="54">
        <v>460.10192662000003</v>
      </c>
      <c r="L300" s="53">
        <v>0</v>
      </c>
      <c r="M300" s="48">
        <v>0.59935517871909993</v>
      </c>
      <c r="N300" s="48">
        <v>14.70446853</v>
      </c>
      <c r="O300" s="48">
        <v>347.73871013128092</v>
      </c>
      <c r="P300" s="50">
        <v>363.04253384000003</v>
      </c>
      <c r="Q300" s="51">
        <v>1844.0515044319</v>
      </c>
    </row>
    <row r="301" spans="1:19" x14ac:dyDescent="0.25">
      <c r="A301" s="45">
        <v>45512</v>
      </c>
      <c r="B301" s="53">
        <v>2.6217015220808002</v>
      </c>
      <c r="C301" s="48">
        <v>365.56431684</v>
      </c>
      <c r="D301" s="48">
        <v>455.77119239999996</v>
      </c>
      <c r="E301" s="48">
        <v>121.29489356905832</v>
      </c>
      <c r="F301" s="28">
        <v>945.25210433113909</v>
      </c>
      <c r="G301" s="48">
        <v>6.45</v>
      </c>
      <c r="H301" s="48">
        <v>232.5599096</v>
      </c>
      <c r="I301" s="48">
        <v>15.567735469999999</v>
      </c>
      <c r="J301" s="48">
        <v>226.83023796000001</v>
      </c>
      <c r="K301" s="49">
        <v>481.40788302999999</v>
      </c>
      <c r="L301" s="48">
        <v>0</v>
      </c>
      <c r="M301" s="48">
        <v>0.51537159259489995</v>
      </c>
      <c r="N301" s="48">
        <v>10.825301</v>
      </c>
      <c r="O301" s="48">
        <v>351.32505427740512</v>
      </c>
      <c r="P301" s="52">
        <v>362.66572687000001</v>
      </c>
      <c r="Q301" s="51">
        <v>1789.325714231139</v>
      </c>
    </row>
    <row r="302" spans="1:19" x14ac:dyDescent="0.25">
      <c r="A302" s="45">
        <v>45544</v>
      </c>
      <c r="B302" s="53">
        <v>2.6664027384263997</v>
      </c>
      <c r="C302" s="48">
        <v>441.53113355000005</v>
      </c>
      <c r="D302" s="48">
        <v>425.89047824000005</v>
      </c>
      <c r="E302" s="48">
        <v>112.2000718534736</v>
      </c>
      <c r="F302" s="31">
        <v>982.28808638190014</v>
      </c>
      <c r="G302" s="53">
        <v>6.45</v>
      </c>
      <c r="H302" s="48">
        <v>212.62269307999998</v>
      </c>
      <c r="I302" s="48">
        <v>15.520270810000001</v>
      </c>
      <c r="J302" s="48">
        <v>226.89439886</v>
      </c>
      <c r="K302" s="54">
        <v>461.48736274999999</v>
      </c>
      <c r="L302" s="53">
        <v>0</v>
      </c>
      <c r="M302" s="48">
        <v>0.4627504709493</v>
      </c>
      <c r="N302" s="48">
        <v>10.48046501</v>
      </c>
      <c r="O302" s="48">
        <v>362.14475394905065</v>
      </c>
      <c r="P302" s="50">
        <v>373.08796942999993</v>
      </c>
      <c r="Q302" s="51">
        <v>1816.8634185619001</v>
      </c>
    </row>
    <row r="303" spans="1:19" x14ac:dyDescent="0.25">
      <c r="A303" s="45">
        <v>45575</v>
      </c>
      <c r="B303" s="53">
        <v>2.7187115602948997</v>
      </c>
      <c r="C303" s="48">
        <v>392.94026940000003</v>
      </c>
      <c r="D303" s="48">
        <v>457.04935173000001</v>
      </c>
      <c r="E303" s="48">
        <v>118.1906977716051</v>
      </c>
      <c r="F303" s="31">
        <v>970.8990304619</v>
      </c>
      <c r="G303" s="53">
        <v>6.45</v>
      </c>
      <c r="H303" s="48">
        <v>216.37967419999998</v>
      </c>
      <c r="I303" s="48">
        <v>15.558153180000003</v>
      </c>
      <c r="J303" s="48">
        <v>237.68221048000009</v>
      </c>
      <c r="K303" s="54">
        <v>476.07003786000007</v>
      </c>
      <c r="L303" s="53">
        <v>0</v>
      </c>
      <c r="M303" s="48">
        <v>0.48924142071640003</v>
      </c>
      <c r="N303" s="48">
        <v>11.027412999999999</v>
      </c>
      <c r="O303" s="48">
        <v>357.86769456928363</v>
      </c>
      <c r="P303" s="50">
        <v>369.38434899000003</v>
      </c>
      <c r="Q303" s="51">
        <v>1816.3534173119001</v>
      </c>
    </row>
    <row r="304" spans="1:19" x14ac:dyDescent="0.25">
      <c r="A304" s="45">
        <v>45607</v>
      </c>
      <c r="B304" s="53">
        <v>2.7894108006902996</v>
      </c>
      <c r="C304" s="48">
        <v>347.31939801000004</v>
      </c>
      <c r="D304" s="48">
        <v>455.56344120999995</v>
      </c>
      <c r="E304" s="48">
        <v>115.7959418112097</v>
      </c>
      <c r="F304" s="31">
        <v>921.46819183189996</v>
      </c>
      <c r="G304" s="53">
        <v>6.45</v>
      </c>
      <c r="H304" s="48">
        <v>253.62340544999998</v>
      </c>
      <c r="I304" s="48">
        <v>15.52417249</v>
      </c>
      <c r="J304" s="48">
        <v>241.50939339999994</v>
      </c>
      <c r="K304" s="54">
        <v>517.10697133999997</v>
      </c>
      <c r="L304" s="53">
        <v>0</v>
      </c>
      <c r="M304" s="48">
        <v>0.47777690144829998</v>
      </c>
      <c r="N304" s="48">
        <v>11.23739619</v>
      </c>
      <c r="O304" s="48">
        <v>364.68029509855171</v>
      </c>
      <c r="P304" s="50">
        <v>376.39546819000003</v>
      </c>
      <c r="Q304" s="51">
        <v>1814.9706313618999</v>
      </c>
    </row>
    <row r="305" spans="1:17" x14ac:dyDescent="0.25">
      <c r="A305" s="45">
        <v>45638</v>
      </c>
      <c r="B305" s="53">
        <v>2.7280132962738</v>
      </c>
      <c r="C305" s="48">
        <v>282.84471107000007</v>
      </c>
      <c r="D305" s="48">
        <v>497.53484020999991</v>
      </c>
      <c r="E305" s="48">
        <v>147.14381262838529</v>
      </c>
      <c r="F305" s="31">
        <v>930.25137720465898</v>
      </c>
      <c r="G305" s="53">
        <v>6.55</v>
      </c>
      <c r="H305" s="48">
        <v>253.79300813999998</v>
      </c>
      <c r="I305" s="48">
        <v>15.58203071000001</v>
      </c>
      <c r="J305" s="48">
        <v>256.48224832380998</v>
      </c>
      <c r="K305" s="54">
        <v>532.40728717381</v>
      </c>
      <c r="L305" s="53">
        <v>0</v>
      </c>
      <c r="M305" s="48">
        <v>1.2627080941221001</v>
      </c>
      <c r="N305" s="48">
        <v>10.70073335</v>
      </c>
      <c r="O305" s="48">
        <v>379.0070165563252</v>
      </c>
      <c r="P305" s="52">
        <v>390.97045800044731</v>
      </c>
      <c r="Q305" s="51">
        <v>1853.6291223789162</v>
      </c>
    </row>
    <row r="306" spans="1:17" x14ac:dyDescent="0.25">
      <c r="A306" s="60">
        <v>2025</v>
      </c>
      <c r="B306" s="53"/>
      <c r="C306" s="48"/>
      <c r="D306" s="48"/>
      <c r="E306" s="48"/>
      <c r="F306" s="28"/>
      <c r="G306" s="48"/>
      <c r="H306" s="48"/>
      <c r="I306" s="48"/>
      <c r="J306" s="48"/>
      <c r="K306" s="54"/>
      <c r="L306" s="53"/>
      <c r="M306" s="48"/>
      <c r="N306" s="48"/>
      <c r="O306" s="48"/>
      <c r="P306" s="50"/>
      <c r="Q306" s="51"/>
    </row>
    <row r="307" spans="1:17" x14ac:dyDescent="0.25">
      <c r="A307" s="45">
        <v>45669</v>
      </c>
      <c r="B307" s="53">
        <v>2.7720597900000001</v>
      </c>
      <c r="C307" s="48">
        <v>380.14619732000006</v>
      </c>
      <c r="D307" s="48">
        <v>573.74572298999988</v>
      </c>
      <c r="E307" s="48">
        <v>145.46013142999999</v>
      </c>
      <c r="F307" s="28">
        <v>1102.1241115299999</v>
      </c>
      <c r="G307" s="48">
        <v>6.55</v>
      </c>
      <c r="H307" s="48">
        <v>188.73088022000002</v>
      </c>
      <c r="I307" s="48">
        <v>15.690032230000003</v>
      </c>
      <c r="J307" s="48">
        <v>146.78608428000001</v>
      </c>
      <c r="K307" s="49">
        <v>357.75699673000008</v>
      </c>
      <c r="L307" s="48">
        <v>0</v>
      </c>
      <c r="M307" s="48">
        <v>1.1697212299999999</v>
      </c>
      <c r="N307" s="48">
        <v>10.174059880000001</v>
      </c>
      <c r="O307" s="48">
        <v>379.0070165563252</v>
      </c>
      <c r="P307" s="50">
        <v>390.35079766632521</v>
      </c>
      <c r="Q307" s="51">
        <v>1850.2319059263252</v>
      </c>
    </row>
    <row r="308" spans="1:17" x14ac:dyDescent="0.25">
      <c r="A308" s="45">
        <v>45716</v>
      </c>
      <c r="B308" s="53">
        <v>2.8418680222451989</v>
      </c>
      <c r="C308" s="48">
        <v>375.91319722740747</v>
      </c>
      <c r="D308" s="48">
        <v>573.62962278999998</v>
      </c>
      <c r="E308" s="48">
        <v>112.17615847034739</v>
      </c>
      <c r="F308" s="31">
        <v>1064.5608465100001</v>
      </c>
      <c r="G308" s="53">
        <v>6.55</v>
      </c>
      <c r="H308" s="48">
        <v>224.06122507000001</v>
      </c>
      <c r="I308" s="48">
        <v>15.21479945000001</v>
      </c>
      <c r="J308" s="48">
        <v>170.37675131</v>
      </c>
      <c r="K308" s="54">
        <v>416.20277583000006</v>
      </c>
      <c r="L308" s="53">
        <v>0</v>
      </c>
      <c r="M308" s="48">
        <v>0.3827759041628</v>
      </c>
      <c r="N308" s="48">
        <v>10.76428583</v>
      </c>
      <c r="O308" s="48">
        <v>378.70805137583721</v>
      </c>
      <c r="P308" s="50">
        <v>389.85511310999999</v>
      </c>
      <c r="Q308" s="51">
        <v>1870.6187354500003</v>
      </c>
    </row>
    <row r="309" spans="1:17" x14ac:dyDescent="0.25">
      <c r="A309" s="45">
        <v>45717</v>
      </c>
      <c r="B309" s="53">
        <v>0.36055738611480004</v>
      </c>
      <c r="C309" s="48">
        <v>221.97768832800651</v>
      </c>
      <c r="D309" s="48">
        <v>437.96311461999994</v>
      </c>
      <c r="E309" s="48">
        <v>114.39063672587866</v>
      </c>
      <c r="F309" s="31">
        <v>774.69199705999995</v>
      </c>
      <c r="G309" s="53">
        <v>8.5500000000000007</v>
      </c>
      <c r="H309" s="48">
        <v>457.80962668000001</v>
      </c>
      <c r="I309" s="48">
        <v>15.367486589999988</v>
      </c>
      <c r="J309" s="48">
        <v>158.37010074000005</v>
      </c>
      <c r="K309" s="54">
        <v>640.09721401000002</v>
      </c>
      <c r="L309" s="53">
        <v>0</v>
      </c>
      <c r="M309" s="48">
        <v>0.3833741495463</v>
      </c>
      <c r="N309" s="48">
        <v>11.08719838</v>
      </c>
      <c r="O309" s="48">
        <v>393.20552069669412</v>
      </c>
      <c r="P309" s="50">
        <v>404.67609322624043</v>
      </c>
      <c r="Q309" s="51">
        <v>1819.4653042962404</v>
      </c>
    </row>
    <row r="310" spans="1:17" x14ac:dyDescent="0.25">
      <c r="A310" s="45">
        <v>45749</v>
      </c>
      <c r="B310" s="53">
        <v>0.3930107444874999</v>
      </c>
      <c r="C310" s="48">
        <v>243.72763129257061</v>
      </c>
      <c r="D310" s="48">
        <v>429.18544269000006</v>
      </c>
      <c r="E310" s="48">
        <v>110.56267645750599</v>
      </c>
      <c r="F310" s="28">
        <v>783.86876118456416</v>
      </c>
      <c r="G310" s="48">
        <v>8.9499999999999993</v>
      </c>
      <c r="H310" s="48">
        <v>444.57496652999998</v>
      </c>
      <c r="I310" s="48">
        <v>14.302065279999988</v>
      </c>
      <c r="J310" s="48">
        <v>156.53631635000002</v>
      </c>
      <c r="K310" s="54">
        <v>624.36334815999999</v>
      </c>
      <c r="L310" s="53">
        <v>0</v>
      </c>
      <c r="M310" s="48">
        <v>0.35306491452709998</v>
      </c>
      <c r="N310" s="48">
        <v>11.397121869999999</v>
      </c>
      <c r="O310" s="48">
        <v>386.2682805466942</v>
      </c>
      <c r="P310" s="50">
        <v>398.0184673312213</v>
      </c>
      <c r="Q310" s="51">
        <v>1806.2505766757854</v>
      </c>
    </row>
    <row r="311" spans="1:17" x14ac:dyDescent="0.25">
      <c r="A311" s="45">
        <v>45780</v>
      </c>
      <c r="B311" s="53">
        <v>1.4916233558239997</v>
      </c>
      <c r="C311" s="48">
        <v>239.91472916486791</v>
      </c>
      <c r="D311" s="48">
        <v>450.63346959</v>
      </c>
      <c r="E311" s="48">
        <v>113.5525400747844</v>
      </c>
      <c r="F311" s="31">
        <v>805.5923621854763</v>
      </c>
      <c r="G311" s="53">
        <v>7.95</v>
      </c>
      <c r="H311" s="48">
        <v>414.66893776000001</v>
      </c>
      <c r="I311" s="48">
        <v>14.379404689999999</v>
      </c>
      <c r="J311" s="48">
        <v>156.09054738999998</v>
      </c>
      <c r="K311" s="54">
        <v>593.08888983999998</v>
      </c>
      <c r="L311" s="53">
        <v>0</v>
      </c>
      <c r="M311" s="48">
        <v>0.2744095718331</v>
      </c>
      <c r="N311" s="48">
        <v>11.79854321</v>
      </c>
      <c r="O311" s="48">
        <v>387.27437059816697</v>
      </c>
      <c r="P311" s="50">
        <v>399.34732338000009</v>
      </c>
      <c r="Q311" s="51">
        <v>1798.0285754054762</v>
      </c>
    </row>
    <row r="312" spans="1:17" x14ac:dyDescent="0.25">
      <c r="A312" s="45">
        <v>45812</v>
      </c>
      <c r="B312" s="53">
        <v>2.3991123602615998</v>
      </c>
      <c r="C312" s="48">
        <v>165.91569940148443</v>
      </c>
      <c r="D312" s="48">
        <v>442.37386807999997</v>
      </c>
      <c r="E312" s="48">
        <v>115.76754267338102</v>
      </c>
      <c r="F312" s="31">
        <v>726.45622251512702</v>
      </c>
      <c r="G312" s="53">
        <v>6.55</v>
      </c>
      <c r="H312" s="48">
        <v>418.33183177000006</v>
      </c>
      <c r="I312" s="48">
        <v>14.401308649999986</v>
      </c>
      <c r="J312" s="48">
        <v>155.12556301000001</v>
      </c>
      <c r="K312" s="54">
        <v>594.40870343000006</v>
      </c>
      <c r="L312" s="53">
        <v>0</v>
      </c>
      <c r="M312" s="48">
        <v>1.076455917306</v>
      </c>
      <c r="N312" s="48">
        <v>10.96116917</v>
      </c>
      <c r="O312" s="48">
        <v>403.21200868269398</v>
      </c>
      <c r="P312" s="50">
        <v>415.24963377</v>
      </c>
      <c r="Q312" s="51">
        <v>1736.1145597151271</v>
      </c>
    </row>
    <row r="313" spans="1:17" x14ac:dyDescent="0.25">
      <c r="A313" s="45">
        <v>45843</v>
      </c>
      <c r="B313" s="53">
        <v>1.8764822349683998</v>
      </c>
      <c r="C313" s="48">
        <v>246.58485607078248</v>
      </c>
      <c r="D313" s="48">
        <v>462.05144675999998</v>
      </c>
      <c r="E313" s="48">
        <v>121.81843755727239</v>
      </c>
      <c r="F313" s="31">
        <v>832.33122262302334</v>
      </c>
      <c r="G313" s="53">
        <v>7.15</v>
      </c>
      <c r="H313" s="48">
        <v>376.70945128000005</v>
      </c>
      <c r="I313" s="48">
        <v>14.190430320000001</v>
      </c>
      <c r="J313" s="48">
        <v>138.75513131000002</v>
      </c>
      <c r="K313" s="54">
        <v>536.80501291000007</v>
      </c>
      <c r="L313" s="53">
        <v>0</v>
      </c>
      <c r="M313" s="48">
        <v>0.29641116416639995</v>
      </c>
      <c r="N313" s="48">
        <v>11.578318250000001</v>
      </c>
      <c r="O313" s="48">
        <v>390.99114705583366</v>
      </c>
      <c r="P313" s="50">
        <v>402.86587647000005</v>
      </c>
      <c r="Q313" s="51">
        <v>1772.0021120030235</v>
      </c>
    </row>
    <row r="314" spans="1:17" x14ac:dyDescent="0.25">
      <c r="A314" s="45">
        <v>45875</v>
      </c>
      <c r="B314" s="53">
        <v>1.3710363831192995</v>
      </c>
      <c r="C314" s="48">
        <v>225.76738664289289</v>
      </c>
      <c r="D314" s="48">
        <v>458.00193072000002</v>
      </c>
      <c r="E314" s="48">
        <v>124.08756429262554</v>
      </c>
      <c r="F314" s="31">
        <v>809.22791803863777</v>
      </c>
      <c r="G314" s="53">
        <v>7.8</v>
      </c>
      <c r="H314" s="48">
        <v>385.69131586999998</v>
      </c>
      <c r="I314" s="48">
        <v>13.929480949999991</v>
      </c>
      <c r="J314" s="48">
        <v>147.05319212999999</v>
      </c>
      <c r="K314" s="54">
        <v>554.47398894999992</v>
      </c>
      <c r="L314" s="53">
        <v>0</v>
      </c>
      <c r="M314" s="48">
        <v>0.31505673892610003</v>
      </c>
      <c r="N314" s="48">
        <v>10.54894393</v>
      </c>
      <c r="O314" s="48">
        <v>392.63919035107398</v>
      </c>
      <c r="P314" s="50">
        <v>403.50319102000009</v>
      </c>
      <c r="Q314" s="51">
        <v>1767.2050980086378</v>
      </c>
    </row>
    <row r="315" spans="1:17" x14ac:dyDescent="0.25">
      <c r="A315" s="45">
        <v>45907</v>
      </c>
      <c r="B315" s="53">
        <v>0.49689717955010004</v>
      </c>
      <c r="C315" s="48">
        <v>185.08883661043922</v>
      </c>
      <c r="D315" s="48">
        <v>401.17943666999992</v>
      </c>
      <c r="E315" s="48">
        <v>153.9126090561947</v>
      </c>
      <c r="F315" s="31">
        <v>740.67777951618393</v>
      </c>
      <c r="G315" s="53">
        <v>8.75</v>
      </c>
      <c r="H315" s="48">
        <v>410.86802018999992</v>
      </c>
      <c r="I315" s="48">
        <v>14.585035229999997</v>
      </c>
      <c r="J315" s="48">
        <v>164.28793537000001</v>
      </c>
      <c r="K315" s="54">
        <v>598.49099078999996</v>
      </c>
      <c r="L315" s="53">
        <v>0</v>
      </c>
      <c r="M315" s="48">
        <v>0.21755467655649999</v>
      </c>
      <c r="N315" s="48">
        <v>10.38653362</v>
      </c>
      <c r="O315" s="48">
        <v>405.57227541344344</v>
      </c>
      <c r="P315" s="50">
        <v>416.17636370999992</v>
      </c>
      <c r="Q315" s="51">
        <v>1755.3451340161837</v>
      </c>
    </row>
    <row r="316" spans="1:17" x14ac:dyDescent="0.25">
      <c r="A316" s="45">
        <v>45938</v>
      </c>
      <c r="B316" s="53">
        <v>0.40680786079260012</v>
      </c>
      <c r="C316" s="48">
        <v>190.14339177680532</v>
      </c>
      <c r="D316" s="48">
        <v>451.33246528000006</v>
      </c>
      <c r="E316" s="48">
        <v>158.15810711035141</v>
      </c>
      <c r="F316" s="31">
        <v>800.04077202794952</v>
      </c>
      <c r="G316" s="53">
        <v>8.9</v>
      </c>
      <c r="H316" s="48">
        <v>394.5225504</v>
      </c>
      <c r="I316" s="48">
        <v>15.056157700000007</v>
      </c>
      <c r="J316" s="48">
        <v>147.90390779999998</v>
      </c>
      <c r="K316" s="54">
        <v>566.38261590000002</v>
      </c>
      <c r="L316" s="53">
        <v>0</v>
      </c>
      <c r="M316" s="48">
        <v>0.21755467655649999</v>
      </c>
      <c r="N316" s="48">
        <v>9.1601382800000017</v>
      </c>
      <c r="O316" s="48">
        <v>397.42127321581012</v>
      </c>
      <c r="P316" s="50">
        <v>406.79896617236659</v>
      </c>
      <c r="Q316" s="51">
        <v>1773.2223541003161</v>
      </c>
    </row>
    <row r="317" spans="1:17" x14ac:dyDescent="0.25">
      <c r="A317" s="45">
        <v>45970</v>
      </c>
      <c r="B317" s="53">
        <v>0.30894642089629998</v>
      </c>
      <c r="C317" s="48">
        <v>185.16730546406114</v>
      </c>
      <c r="D317" s="48">
        <v>443.57658182</v>
      </c>
      <c r="E317" s="48">
        <v>125.40477342688601</v>
      </c>
      <c r="F317" s="31">
        <v>754.45760713184347</v>
      </c>
      <c r="G317" s="53">
        <v>9.1</v>
      </c>
      <c r="H317" s="48">
        <v>456.47557675000002</v>
      </c>
      <c r="I317" s="48">
        <v>15.021982270000006</v>
      </c>
      <c r="J317" s="48">
        <v>166.29300501</v>
      </c>
      <c r="K317" s="54">
        <v>646.89056402999995</v>
      </c>
      <c r="L317" s="53">
        <v>0</v>
      </c>
      <c r="M317" s="48">
        <v>0.1863460604237</v>
      </c>
      <c r="N317" s="48">
        <v>9.3224090900000007</v>
      </c>
      <c r="O317" s="48">
        <v>418.04273585957634</v>
      </c>
      <c r="P317" s="50">
        <v>427.55149101000006</v>
      </c>
      <c r="Q317" s="51">
        <v>1828.8996621718436</v>
      </c>
    </row>
    <row r="318" spans="1:17" x14ac:dyDescent="0.25">
      <c r="A318" s="45">
        <v>46001</v>
      </c>
      <c r="B318" s="53">
        <v>0.27146422045799995</v>
      </c>
      <c r="C318" s="48">
        <v>166.68771095285214</v>
      </c>
      <c r="D318" s="48">
        <v>491.88952018000009</v>
      </c>
      <c r="E318" s="48">
        <v>130.23361093030712</v>
      </c>
      <c r="F318" s="31">
        <v>789.0823062836173</v>
      </c>
      <c r="G318" s="53">
        <v>9.3000000000000007</v>
      </c>
      <c r="H318" s="48">
        <v>506.12138416000005</v>
      </c>
      <c r="I318" s="48">
        <v>15.068165709999997</v>
      </c>
      <c r="J318" s="48">
        <v>163.84846512826431</v>
      </c>
      <c r="K318" s="54">
        <v>694.33801499826427</v>
      </c>
      <c r="L318" s="53">
        <v>0</v>
      </c>
      <c r="M318" s="48">
        <v>0.1373858308318</v>
      </c>
      <c r="N318" s="48">
        <v>9.5166343900000001</v>
      </c>
      <c r="O318" s="48">
        <v>420.11882354468935</v>
      </c>
      <c r="P318" s="50">
        <v>429.77284376552115</v>
      </c>
      <c r="Q318" s="51">
        <v>1913.1931650474028</v>
      </c>
    </row>
    <row r="319" spans="1:17" x14ac:dyDescent="0.25">
      <c r="A319" s="45">
        <v>46033</v>
      </c>
      <c r="B319" s="53">
        <v>0.43116917424520002</v>
      </c>
      <c r="C319" s="48">
        <v>168.830350795226</v>
      </c>
      <c r="D319" s="48">
        <v>518.22325946000001</v>
      </c>
      <c r="E319" s="48">
        <v>126.775221476837</v>
      </c>
      <c r="F319" s="31">
        <v>814.26000090630828</v>
      </c>
      <c r="G319" s="53">
        <v>9.25</v>
      </c>
      <c r="H319" s="48">
        <v>484.69479904999997</v>
      </c>
      <c r="I319" s="48">
        <v>14.403803349999997</v>
      </c>
      <c r="J319" s="48">
        <v>182.41612641999998</v>
      </c>
      <c r="K319" s="54">
        <v>690.76472881999996</v>
      </c>
      <c r="L319" s="53">
        <v>0</v>
      </c>
      <c r="M319" s="48">
        <v>1.2561032446592</v>
      </c>
      <c r="N319" s="48">
        <v>9.1613303599999991</v>
      </c>
      <c r="O319" s="48">
        <v>440.05260831534082</v>
      </c>
      <c r="P319" s="52">
        <v>450.47004192000003</v>
      </c>
      <c r="Q319" s="51">
        <v>1955.4947716463082</v>
      </c>
    </row>
    <row r="320" spans="1:17" x14ac:dyDescent="0.25">
      <c r="A320" s="45">
        <v>46065</v>
      </c>
      <c r="B320" s="53">
        <v>0.61402120824079998</v>
      </c>
      <c r="C320" s="48">
        <v>150.28598371249478</v>
      </c>
      <c r="D320" s="48">
        <v>483.49479193999991</v>
      </c>
      <c r="E320" s="48">
        <v>127.63013970973506</v>
      </c>
      <c r="F320" s="31">
        <v>762.02493657047057</v>
      </c>
      <c r="G320" s="53">
        <v>9.25</v>
      </c>
      <c r="H320" s="48">
        <v>481.10683820999998</v>
      </c>
      <c r="I320" s="48">
        <v>26.685009399999998</v>
      </c>
      <c r="J320" s="48">
        <v>192.62645112999999</v>
      </c>
      <c r="K320" s="54">
        <v>709.66829873999995</v>
      </c>
      <c r="L320" s="53">
        <v>0</v>
      </c>
      <c r="M320" s="48">
        <v>0.16769692770910002</v>
      </c>
      <c r="N320" s="48">
        <v>8.9631528000000014</v>
      </c>
      <c r="O320" s="48">
        <v>440.17457839229093</v>
      </c>
      <c r="P320" s="50">
        <v>449.30542812000004</v>
      </c>
      <c r="Q320" s="51">
        <v>1920.9986634304705</v>
      </c>
    </row>
    <row r="321" spans="1:17" x14ac:dyDescent="0.25">
      <c r="A321" s="45">
        <v>46094</v>
      </c>
      <c r="B321" s="53">
        <v>0.88974910730090018</v>
      </c>
      <c r="C321" s="48">
        <v>184.15888071095799</v>
      </c>
      <c r="D321" s="48">
        <v>458.43043174000007</v>
      </c>
      <c r="E321" s="48">
        <v>130.63050668923626</v>
      </c>
      <c r="F321" s="31">
        <v>774.10956824749519</v>
      </c>
      <c r="G321" s="53">
        <v>9.25</v>
      </c>
      <c r="H321" s="48">
        <v>439.95342833000001</v>
      </c>
      <c r="I321" s="48">
        <v>26.07684579</v>
      </c>
      <c r="J321" s="48">
        <v>218.44713824000004</v>
      </c>
      <c r="K321" s="54">
        <v>693.72741236000002</v>
      </c>
      <c r="L321" s="53">
        <v>0</v>
      </c>
      <c r="M321" s="48">
        <v>0.16167474239649998</v>
      </c>
      <c r="N321" s="48">
        <v>8.966522620000001</v>
      </c>
      <c r="O321" s="48">
        <v>446.55137251760351</v>
      </c>
      <c r="P321" s="50">
        <v>455.67956988000003</v>
      </c>
      <c r="Q321" s="51">
        <v>1923.5165504874954</v>
      </c>
    </row>
    <row r="322" spans="1:17" x14ac:dyDescent="0.25">
      <c r="A322" s="45">
        <v>46126</v>
      </c>
      <c r="B322" s="53">
        <v>1.4230364899005998</v>
      </c>
      <c r="C322" s="48">
        <v>190.93208501472304</v>
      </c>
      <c r="D322" s="48">
        <v>451.68051246000005</v>
      </c>
      <c r="E322" s="48">
        <v>126.18098006899395</v>
      </c>
      <c r="F322" s="31">
        <v>770.21661403361759</v>
      </c>
      <c r="G322" s="53">
        <v>8.65</v>
      </c>
      <c r="H322" s="48">
        <v>435.54088444000001</v>
      </c>
      <c r="I322" s="48">
        <v>25.496138439999989</v>
      </c>
      <c r="J322" s="48">
        <v>223.88983245</v>
      </c>
      <c r="K322" s="54">
        <v>693.57685532999994</v>
      </c>
      <c r="L322" s="53">
        <v>0</v>
      </c>
      <c r="M322" s="48">
        <v>0.12137812250699999</v>
      </c>
      <c r="N322" s="48">
        <v>8.6693197899999994</v>
      </c>
      <c r="O322" s="48">
        <v>446.7345043774929</v>
      </c>
      <c r="P322" s="50">
        <v>455.52520228999992</v>
      </c>
      <c r="Q322" s="51">
        <v>1919.3186716536175</v>
      </c>
    </row>
    <row r="323" spans="1:17" x14ac:dyDescent="0.25">
      <c r="A323" s="45">
        <v>46157</v>
      </c>
      <c r="B323" s="53">
        <v>0.33612250111559999</v>
      </c>
      <c r="C323" s="48">
        <v>205.44908743133001</v>
      </c>
      <c r="D323" s="48">
        <v>594.28637251999999</v>
      </c>
      <c r="E323" s="48">
        <v>122.22354543521379</v>
      </c>
      <c r="F323" s="28">
        <v>922.29512788765942</v>
      </c>
      <c r="G323" s="48">
        <v>9.9</v>
      </c>
      <c r="H323" s="48">
        <v>479.04223038691805</v>
      </c>
      <c r="I323" s="48">
        <v>25.565434639999989</v>
      </c>
      <c r="J323" s="48">
        <v>163.8547178630819</v>
      </c>
      <c r="K323" s="49">
        <v>678.36238288999994</v>
      </c>
      <c r="L323" s="48">
        <v>0</v>
      </c>
      <c r="M323" s="48">
        <v>8.3973597203600009E-2</v>
      </c>
      <c r="N323" s="48">
        <v>8.6864340000000002</v>
      </c>
      <c r="O323" s="48">
        <v>438.56233399279643</v>
      </c>
      <c r="P323" s="50">
        <v>447.33274159000001</v>
      </c>
      <c r="Q323" s="51">
        <v>2047.9902523676594</v>
      </c>
    </row>
    <row r="324" spans="1:17" x14ac:dyDescent="0.25">
      <c r="A324" s="45">
        <v>46189</v>
      </c>
      <c r="B324" s="53">
        <v>0.41562729712079993</v>
      </c>
      <c r="C324" s="48">
        <v>214.56517441932789</v>
      </c>
      <c r="D324" s="48">
        <v>444.79376349000006</v>
      </c>
      <c r="E324" s="48">
        <v>132.44860006097733</v>
      </c>
      <c r="F324" s="31">
        <v>792.22316526742611</v>
      </c>
      <c r="G324" s="53">
        <v>10.1</v>
      </c>
      <c r="H324" s="48">
        <v>434.94193548691811</v>
      </c>
      <c r="I324" s="48">
        <v>27.079973799999991</v>
      </c>
      <c r="J324" s="48">
        <v>193.75237508308186</v>
      </c>
      <c r="K324" s="54">
        <v>665.87428436999994</v>
      </c>
      <c r="L324" s="53">
        <v>0</v>
      </c>
      <c r="M324" s="48">
        <v>6.1444853994299997E-2</v>
      </c>
      <c r="N324" s="48">
        <v>8.7987120099999991</v>
      </c>
      <c r="O324" s="48">
        <v>444.07324266600574</v>
      </c>
      <c r="P324" s="50">
        <v>452.93339953000003</v>
      </c>
      <c r="Q324" s="51">
        <v>1911.0308491674261</v>
      </c>
    </row>
    <row r="325" spans="1:17" x14ac:dyDescent="0.25">
      <c r="A325" s="45">
        <v>46220</v>
      </c>
      <c r="B325" s="77">
        <v>0.27345749307799999</v>
      </c>
      <c r="C325" s="48">
        <v>217.85702935305338</v>
      </c>
      <c r="D325" s="48">
        <v>470.74151981000006</v>
      </c>
      <c r="E325" s="48">
        <v>120.71174459964278</v>
      </c>
      <c r="F325" s="61">
        <v>809.58375125577425</v>
      </c>
      <c r="G325" s="55">
        <v>8.9</v>
      </c>
      <c r="H325" s="48">
        <v>474.9785392369181</v>
      </c>
      <c r="I325" s="48">
        <v>22.036513660000001</v>
      </c>
      <c r="J325" s="48">
        <v>163.57864014308188</v>
      </c>
      <c r="K325" s="62">
        <v>669.49369303999993</v>
      </c>
      <c r="L325" s="55">
        <v>0</v>
      </c>
      <c r="M325" s="48">
        <v>5.60081470675E-2</v>
      </c>
      <c r="N325" s="48">
        <v>8.7827306699999994</v>
      </c>
      <c r="O325" s="48">
        <v>422.32118528293245</v>
      </c>
      <c r="P325" s="63">
        <v>431.15992409999996</v>
      </c>
      <c r="Q325" s="64">
        <v>1910.237368395774</v>
      </c>
    </row>
    <row r="326" spans="1:17" x14ac:dyDescent="0.25">
      <c r="A326" s="45">
        <v>46252</v>
      </c>
      <c r="B326" s="55">
        <v>0.23341558132159995</v>
      </c>
      <c r="C326" s="48">
        <v>234.0787036870818</v>
      </c>
      <c r="D326" s="48">
        <v>461.90350804990311</v>
      </c>
      <c r="E326" s="48">
        <v>120.26508660720995</v>
      </c>
      <c r="F326" s="61">
        <v>816.4807139255164</v>
      </c>
      <c r="G326" s="55">
        <v>9.0500000000000007</v>
      </c>
      <c r="H326" s="48">
        <v>477.57862602677312</v>
      </c>
      <c r="I326" s="48">
        <v>22.522626779994994</v>
      </c>
      <c r="J326" s="48">
        <v>154.78697621322289</v>
      </c>
      <c r="K326" s="62">
        <v>663.93822901999101</v>
      </c>
      <c r="L326" s="55">
        <v>0</v>
      </c>
      <c r="M326" s="48">
        <v>5.1633009429099999E-2</v>
      </c>
      <c r="N326" s="48">
        <v>8.0804942400000002</v>
      </c>
      <c r="O326" s="48">
        <v>421.34462592057088</v>
      </c>
      <c r="P326" s="63">
        <v>429.47675316999999</v>
      </c>
      <c r="Q326" s="64">
        <v>1909.8956961155072</v>
      </c>
    </row>
    <row r="327" spans="1:17" ht="51" x14ac:dyDescent="0.25">
      <c r="A327" s="44">
        <v>44166</v>
      </c>
      <c r="B327" s="65" t="s">
        <v>19</v>
      </c>
      <c r="C327" s="66"/>
      <c r="D327" s="66"/>
      <c r="E327" s="67"/>
      <c r="F327" s="40" t="s">
        <v>20</v>
      </c>
      <c r="G327" s="68" t="s">
        <v>21</v>
      </c>
      <c r="H327" s="69"/>
      <c r="I327" s="69"/>
      <c r="J327" s="70"/>
      <c r="K327" s="41" t="s">
        <v>22</v>
      </c>
      <c r="L327" s="65"/>
      <c r="M327" s="66"/>
      <c r="N327" s="66"/>
      <c r="O327" s="67"/>
      <c r="P327" s="42" t="s">
        <v>23</v>
      </c>
      <c r="Q327" s="43" t="s">
        <v>24</v>
      </c>
    </row>
    <row r="328" spans="1:17" ht="51" x14ac:dyDescent="0.25">
      <c r="A328" s="5"/>
      <c r="B328" s="4" t="s">
        <v>25</v>
      </c>
      <c r="C328" s="21" t="s">
        <v>26</v>
      </c>
      <c r="D328" s="21" t="s">
        <v>27</v>
      </c>
      <c r="E328" s="21" t="s">
        <v>28</v>
      </c>
      <c r="F328" s="5"/>
      <c r="G328" s="4" t="s">
        <v>25</v>
      </c>
      <c r="H328" s="21" t="s">
        <v>26</v>
      </c>
      <c r="I328" s="21" t="s">
        <v>27</v>
      </c>
      <c r="J328" s="21" t="s">
        <v>28</v>
      </c>
      <c r="K328" s="8"/>
      <c r="L328" s="4" t="s">
        <v>25</v>
      </c>
      <c r="M328" s="21" t="s">
        <v>26</v>
      </c>
      <c r="N328" s="21" t="s">
        <v>27</v>
      </c>
      <c r="O328" s="21" t="s">
        <v>28</v>
      </c>
      <c r="P328" s="8"/>
      <c r="Q328" s="8"/>
    </row>
    <row r="330" spans="1:17" x14ac:dyDescent="0.25">
      <c r="A330" s="22" t="s">
        <v>29</v>
      </c>
    </row>
  </sheetData>
  <mergeCells count="8">
    <mergeCell ref="B327:E327"/>
    <mergeCell ref="G327:J327"/>
    <mergeCell ref="L327:O327"/>
    <mergeCell ref="A1:Q1"/>
    <mergeCell ref="A2:Q2"/>
    <mergeCell ref="B5:E5"/>
    <mergeCell ref="G5:J5"/>
    <mergeCell ref="L5:O5"/>
  </mergeCells>
  <pageMargins left="0.7" right="0.7" top="0.75" bottom="0.75" header="0.3" footer="0.3"/>
  <pageSetup orientation="portrait" horizontalDpi="300" verticalDpi="300" r:id="rId1"/>
  <ignoredErrors>
    <ignoredError sqref="A293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DMBTS (6)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2026-09-22T07:02:44Z</dcterms:modified>
</cp:coreProperties>
</file>