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dosreis\Desktop\Relatorios - KPI\BoP for Publish\BoP Q12025\"/>
    </mc:Choice>
  </mc:AlternateContent>
  <xr:revisionPtr revIDLastSave="0" documentId="13_ncr:1_{4CCB2932-4675-468A-A05F-4C1C527EFA43}" xr6:coauthVersionLast="47" xr6:coauthVersionMax="47" xr10:uidLastSave="{00000000-0000-0000-0000-000000000000}"/>
  <bookViews>
    <workbookView xWindow="8490" yWindow="0" windowWidth="14400" windowHeight="15600" xr2:uid="{9A4E77BB-2548-4C0A-8D97-3E116A7A27F8}"/>
  </bookViews>
  <sheets>
    <sheet name="Publication We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23Graph_AREER" hidden="1">[1]ER!#REF!</definedName>
    <definedName name="__123Graph_BREER" hidden="1">[1]ER!#REF!</definedName>
    <definedName name="__123Graph_CREER" hidden="1">[1]ER!#REF!</definedName>
    <definedName name="__2Macros_Import_.qbop" localSheetId="0">[2]!'[Macros Import].qbop'</definedName>
    <definedName name="__2Macros_Import_.qbop">[2]!'[Macros Import].qbop'</definedName>
    <definedName name="__3__123Graph_ACPI_ER_LOG" hidden="1">[1]ER!#REF!</definedName>
    <definedName name="__4__123Graph_BCPI_ER_LOG" hidden="1">[1]ER!#REF!</definedName>
    <definedName name="__5__123Graph_BIBA_IBRD" hidden="1">[1]WB!#REF!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2Macros_Import_.qbop" localSheetId="0">[4]!'[Macros Import].qbop'</definedName>
    <definedName name="_2Macros_Import_.qbop">[4]!'[Macros Import].qbop'</definedName>
    <definedName name="_3__123Graph_ACPI_ER_LOG" hidden="1">[1]ER!#REF!</definedName>
    <definedName name="_4__123Graph_BCPI_ER_LOG" hidden="1">[1]ER!#REF!</definedName>
    <definedName name="_5__123Graph_BIBA_IBRD" hidden="1">[1]WB!#REF!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aaa">[2]!atrade</definedName>
    <definedName name="AAAAA">[2]!mflowsa</definedName>
    <definedName name="ALL">'[3]Imp:DSA output'!$C$9:$R$464</definedName>
    <definedName name="atrade" localSheetId="0">[2]!atrade</definedName>
    <definedName name="atrade">[2]!atrade</definedName>
    <definedName name="BCA">#N/A</definedName>
    <definedName name="BCA_GDP">#N/A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K">#N/A</definedName>
    <definedName name="BKF">#N/A</definedName>
    <definedName name="BMG">[5]Q6!$E$28:$AH$28</definedName>
    <definedName name="BMII">#N/A</definedName>
    <definedName name="BMIIB">#N/A</definedName>
    <definedName name="BMIIG">#N/A</definedName>
    <definedName name="BOP">#N/A</definedName>
    <definedName name="BXG">[5]Q6!$E$26:$AH$26</definedName>
    <definedName name="calcNGS_NGDP">#N/A</definedName>
    <definedName name="Chart">"Chart"</definedName>
    <definedName name="country_list">[6]Lookup!$A$1:$A$116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Bproj">#N/A</definedName>
    <definedName name="DGproj">#N/A</definedName>
    <definedName name="Discount_IDA">[7]NPV!$B$28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DNA">#N/A</definedName>
    <definedName name="ENDA">#N/A</definedName>
    <definedName name="ExitWRS">[8]Main!$AB$25</definedName>
    <definedName name="Frequency">[9]CountryList!$H$2:$H$4</definedName>
    <definedName name="GCB_NGDP">#N/A</definedName>
    <definedName name="gfs_iip">[6]Lookup!$F$1:$F$2</definedName>
    <definedName name="GFSCONS">[6]Lookup!$O$1</definedName>
    <definedName name="GGB_NGDP">#N/A</definedName>
    <definedName name="gov_ca">#REF!</definedName>
    <definedName name="gov_td">#REF!</definedName>
    <definedName name="Grace_IDA">[7]NPV!$B$25</definedName>
    <definedName name="Heatmap">"Heatmap"</definedName>
    <definedName name="Histogram">"Histogram"</definedName>
    <definedName name="Interest_IDA">[7]NPV!$B$27</definedName>
    <definedName name="LUR">#N/A</definedName>
    <definedName name="Map">"Map"</definedName>
    <definedName name="Maturity_IDA">[7]NPV!$B$26</definedName>
    <definedName name="MCV">#N/A</definedName>
    <definedName name="MCV_B">#N/A</definedName>
    <definedName name="MCV_D">#N/A</definedName>
    <definedName name="MCV_N">#N/A</definedName>
    <definedName name="MCV_T">#N/A</definedName>
    <definedName name="mflowsa" localSheetId="0">[2]!mflowsa</definedName>
    <definedName name="mflowsa">[2]!mflowsa</definedName>
    <definedName name="mflowsq" localSheetId="0">[2]!mflowsq</definedName>
    <definedName name="mflowsq">[2]!mflowsq</definedName>
    <definedName name="mfs_iip">[6]Lookup!$H$1:$H$2</definedName>
    <definedName name="mstocksa" localSheetId="0">[2]!mstocksa</definedName>
    <definedName name="mstocksa">[2]!mstocksa</definedName>
    <definedName name="mstocksq" localSheetId="0">[2]!mstocksq</definedName>
    <definedName name="mstocksq">[2]!mstocksq</definedName>
    <definedName name="NCG">#N/A</definedName>
    <definedName name="NCG_R">#N/A</definedName>
    <definedName name="NCP">#N/A</definedName>
    <definedName name="NCP_R">#N/A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TDD_RG">#N/A</definedName>
    <definedName name="NX">#N/A</definedName>
    <definedName name="NX_R">#N/A</definedName>
    <definedName name="NXG_RG">#N/A</definedName>
    <definedName name="PCPIG">#N/A</definedName>
    <definedName name="Percent_of_GDP">[6]Lookup!$J$1:$J$2</definedName>
    <definedName name="PieChart">"PieChart"</definedName>
    <definedName name="PPPWGT">#N/A</definedName>
    <definedName name="PrintThis_Links">[8]Links!$A$1:$F$33</definedName>
    <definedName name="prn">[7]FSUOUT!$B$2:$V$32</definedName>
    <definedName name="qqq" hidden="1">{#N/A,#N/A,FALSE,"EXTRABUDGT"}</definedName>
    <definedName name="rngErrorSort">[8]ErrCheck!$A$4</definedName>
    <definedName name="rngLastSave">[8]Main!$G$19</definedName>
    <definedName name="rngLastSent">[8]Main!$G$18</definedName>
    <definedName name="rngLastUpdate">[8]Links!$D$2</definedName>
    <definedName name="rngNeedsUpdate">[8]Links!$E$2</definedName>
    <definedName name="rngQuestChecked">[8]ErrCheck!$A$3</definedName>
    <definedName name="sencount" hidden="1">2</definedName>
    <definedName name="Series">"Series"</definedName>
    <definedName name="SUM">[1]BoP!$E$313:$BE$365</definedName>
    <definedName name="Table">"Table"</definedName>
    <definedName name="Table__47">[10]RED47!$A$1:$I$53</definedName>
    <definedName name="tblChecks">[8]ErrCheck!$A$3:$E$5</definedName>
    <definedName name="tblLinks">[8]Links!$A$4:$F$33</definedName>
    <definedName name="_xlnm.Print_Titles">#REF!,#REF!</definedName>
    <definedName name="TMG_D">[5]Q5!$E$23:$AH$23</definedName>
    <definedName name="TMGO">#N/A</definedName>
    <definedName name="TODO">[11]BCC!$A$1:$N$821,[11]BCC!$A$822:$N$1624</definedName>
    <definedName name="tot_td">#REF!</definedName>
    <definedName name="TXG_D">#N/A</definedName>
    <definedName name="TXGO">#N/A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xWRS_4">[7]Q5!$A$1:$A$104</definedName>
    <definedName name="xxWRS_5">[7]Q6!$A$1:$A$160</definedName>
    <definedName name="xxWRS_6">[7]Q7!$A$1:$A$59</definedName>
    <definedName name="xxWRS_7">[7]Q5!$A$1:$A$109</definedName>
    <definedName name="xxWRS_8">[7]Q6!$A$1:$A$162</definedName>
    <definedName name="xxWRS_9">[7]Q7!$A$1:$A$61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1" l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</calcChain>
</file>

<file path=xl/sharedStrings.xml><?xml version="1.0" encoding="utf-8"?>
<sst xmlns="http://schemas.openxmlformats.org/spreadsheetml/2006/main" count="192" uniqueCount="141">
  <si>
    <t>(Em milhares de Dollar Americano)</t>
  </si>
  <si>
    <t>I. Current Account</t>
  </si>
  <si>
    <t>A. Bens e Serviços</t>
  </si>
  <si>
    <t>A. Goods and Services</t>
  </si>
  <si>
    <t>1. Bens, fob</t>
  </si>
  <si>
    <t>1. Goods, fob</t>
  </si>
  <si>
    <t>Crédito, fob</t>
  </si>
  <si>
    <t>Débito, fob</t>
  </si>
  <si>
    <t>2. Serviços</t>
  </si>
  <si>
    <t>2. Services</t>
  </si>
  <si>
    <t>Crédito</t>
  </si>
  <si>
    <t>Maintenance and repair services</t>
  </si>
  <si>
    <t>Transportes</t>
  </si>
  <si>
    <t>Transportation</t>
  </si>
  <si>
    <t>Construção</t>
  </si>
  <si>
    <t>Construction</t>
  </si>
  <si>
    <t>Serviços de seguros e pensões</t>
  </si>
  <si>
    <t>Insurance &amp; pension services</t>
  </si>
  <si>
    <t>Serviços financeiros</t>
  </si>
  <si>
    <t>Financial services</t>
  </si>
  <si>
    <t>As taxas de utilização da propriedade intelectual</t>
  </si>
  <si>
    <t>Charges for the use of intelectual property</t>
  </si>
  <si>
    <t>Serviços Telecomunication , computação e informação</t>
  </si>
  <si>
    <t>Telecomunication, computer &amp;information services</t>
  </si>
  <si>
    <t>Outros serviços para empresas</t>
  </si>
  <si>
    <t>Other business services</t>
  </si>
  <si>
    <t>Serviços pessoais, culturais e recreativos</t>
  </si>
  <si>
    <t>Personal,cultural &amp; recreational services</t>
  </si>
  <si>
    <t>Serviços governamentais</t>
  </si>
  <si>
    <t>Other services, including govt. services, n.i.e.</t>
  </si>
  <si>
    <t>Débito</t>
  </si>
  <si>
    <t>B. Primary Income</t>
  </si>
  <si>
    <t>1. Rendimento de trabalho</t>
  </si>
  <si>
    <t>1. Compensation of employees</t>
  </si>
  <si>
    <t>Credit</t>
  </si>
  <si>
    <t>Debit</t>
  </si>
  <si>
    <t>2. Rendimentos de Investimento</t>
  </si>
  <si>
    <t xml:space="preserve">Credit </t>
  </si>
  <si>
    <t>C. Renda Secundaria</t>
  </si>
  <si>
    <t>2.2 Passivos</t>
  </si>
  <si>
    <t>2.2 Liabilities</t>
  </si>
  <si>
    <t>3. Outro Investimento</t>
  </si>
  <si>
    <t>Por memória</t>
  </si>
  <si>
    <t xml:space="preserve">Memorandum Item </t>
  </si>
  <si>
    <t>a) Reserve Assets Position</t>
  </si>
  <si>
    <t>c) Posição do Fundo de Riqueza Soberana (Fundo Petrolífero)</t>
  </si>
  <si>
    <t xml:space="preserve">c) Sovereign Wealth Fund (Petroleum Fund) Assets Position Value as of end-period </t>
  </si>
  <si>
    <t>C. Secondary Income</t>
  </si>
  <si>
    <t>4. Ativos de Reservas</t>
  </si>
  <si>
    <t>b) Variação de activos reservas+ investimento líquido em ativos financeiros do Fundo de Riqueza Soberana (Fundo Petrolífero)</t>
  </si>
  <si>
    <r>
      <rPr>
        <b/>
        <sz val="8"/>
        <rFont val="Franklin Gothic Book"/>
        <family val="2"/>
      </rPr>
      <t xml:space="preserve">* Note: </t>
    </r>
    <r>
      <rPr>
        <sz val="8"/>
        <rFont val="Franklin Gothic Book"/>
        <family val="2"/>
      </rPr>
      <t xml:space="preserve">BoP backward data undergoes changes due to updates and adjustments to existing data. R=Revision &amp;  P=Preliminary </t>
    </r>
  </si>
  <si>
    <r>
      <rPr>
        <b/>
        <sz val="8"/>
        <rFont val="Franklin Gothic Book"/>
        <family val="2"/>
      </rPr>
      <t>* Nota:</t>
    </r>
    <r>
      <rPr>
        <sz val="8"/>
        <rFont val="Franklin Gothic Book"/>
        <family val="2"/>
      </rPr>
      <t xml:space="preserve"> Dados retrospectivos do BdP sofrem alterações devido a atualizações e ajustes nos dados existentes. R= Revisão &amp; P=Preliminares</t>
    </r>
  </si>
  <si>
    <t>3.2 Passivos*</t>
  </si>
  <si>
    <t>3.1 Ativos *</t>
  </si>
  <si>
    <t>2.1 Ativos *</t>
  </si>
  <si>
    <t>Débito*</t>
  </si>
  <si>
    <t>Serviços governamentais*</t>
  </si>
  <si>
    <t>Transportes*</t>
  </si>
  <si>
    <t>Balança corrente exclui actividades petrolífera*</t>
  </si>
  <si>
    <t>4. Reserves Assets</t>
  </si>
  <si>
    <t>(In Thousand of US Dollars)</t>
  </si>
  <si>
    <t>a) Posição dos Activos de Reserva</t>
  </si>
  <si>
    <t xml:space="preserve"> Aquisições Brutas - Crédito</t>
  </si>
  <si>
    <t xml:space="preserve"> Balança de Capital - Crédito</t>
  </si>
  <si>
    <t>Manufacturing services</t>
  </si>
  <si>
    <t>Serviços de seguros e pensões*</t>
  </si>
  <si>
    <t>Viagens e turismo*</t>
  </si>
  <si>
    <t xml:space="preserve">    Sendo: Petróleo*</t>
  </si>
  <si>
    <t>1.1 Aquisição líquida de ativos financeiros (ALAF)*</t>
  </si>
  <si>
    <t>1.2 Incorrência líquida de passivos (ILP)*</t>
  </si>
  <si>
    <t>As taxas de utilização da propriedade intelectual*</t>
  </si>
  <si>
    <t>Outros serviços empresariais*</t>
  </si>
  <si>
    <t xml:space="preserve">     b) Change in Reserve Assets+Net Portfolio Investment Assets Transaction from Sovereign wealth Fund (Petroleum Fund) </t>
  </si>
  <si>
    <t>I. Balança Corrente</t>
  </si>
  <si>
    <t xml:space="preserve">II. Balança de Capital </t>
  </si>
  <si>
    <t xml:space="preserve">  II. Capital Account </t>
  </si>
  <si>
    <t>III. Financial Account</t>
  </si>
  <si>
    <t>III. Balança Financeira</t>
  </si>
  <si>
    <t xml:space="preserve">IV. Erros e Omissões </t>
  </si>
  <si>
    <t>IV. Errors and Omissions</t>
  </si>
  <si>
    <t xml:space="preserve">               Serviços de manutenção e reparação</t>
  </si>
  <si>
    <t xml:space="preserve">               Serviços de fabricação </t>
  </si>
  <si>
    <t xml:space="preserve">               Serviços de fabricação*</t>
  </si>
  <si>
    <t xml:space="preserve">               Serviços de manutenção e reparação*</t>
  </si>
  <si>
    <t>2. Investment Income</t>
  </si>
  <si>
    <t>3. Outro renda primaria (rendimento do JPDA), Crédito</t>
  </si>
  <si>
    <t>3. Other Primary Income (income from JPDA), Credit</t>
  </si>
  <si>
    <t xml:space="preserve">    Gross Acquisitions - Credit </t>
  </si>
  <si>
    <t xml:space="preserve">Capital Account - Credit </t>
  </si>
  <si>
    <t>1. Direct Investment</t>
  </si>
  <si>
    <t>2. Investimento de Carteira</t>
  </si>
  <si>
    <t>1. Investimento Direto</t>
  </si>
  <si>
    <t>3. Other Investment</t>
  </si>
  <si>
    <t>2. Portfolio Investment</t>
  </si>
  <si>
    <t xml:space="preserve"> B. Rendimentos Primario</t>
  </si>
  <si>
    <t>Credit, fob</t>
  </si>
  <si>
    <t>Debit, fob</t>
  </si>
  <si>
    <t>I-2019</t>
  </si>
  <si>
    <t>II-2019</t>
  </si>
  <si>
    <t>III-2019</t>
  </si>
  <si>
    <t>IV-2019</t>
  </si>
  <si>
    <t>I-2020</t>
  </si>
  <si>
    <t>II-2020</t>
  </si>
  <si>
    <t>III-2020</t>
  </si>
  <si>
    <t>IV-2020</t>
  </si>
  <si>
    <t>I-2021</t>
  </si>
  <si>
    <t>II-2021</t>
  </si>
  <si>
    <t>III-2021</t>
  </si>
  <si>
    <t>IV-2021</t>
  </si>
  <si>
    <t>I-2022</t>
  </si>
  <si>
    <t>II-2022</t>
  </si>
  <si>
    <t>III-2022</t>
  </si>
  <si>
    <t>IV-2022</t>
  </si>
  <si>
    <t>I-2023</t>
  </si>
  <si>
    <t>II-2023</t>
  </si>
  <si>
    <t>III-2023</t>
  </si>
  <si>
    <t>IV-2023</t>
  </si>
  <si>
    <t>I-2024</t>
  </si>
  <si>
    <t>II-2024</t>
  </si>
  <si>
    <t>III-2024</t>
  </si>
  <si>
    <t>IV-2024</t>
  </si>
  <si>
    <t>Banco Central de Timor-Leste</t>
  </si>
  <si>
    <t>Central Bank of Timor-Leste</t>
  </si>
  <si>
    <t xml:space="preserve">Errors and omissions/Trade in Goods  </t>
  </si>
  <si>
    <t xml:space="preserve">Erros e Omissões /Comercio de Bens </t>
  </si>
  <si>
    <t>BALANCE OF PAYMENTS - TIMOR-LESTE</t>
  </si>
  <si>
    <t xml:space="preserve">BALANÇA DE PAGAMENTO -TIMOR-LESTE </t>
  </si>
  <si>
    <t>Ano: 2019-2025</t>
  </si>
  <si>
    <t>Year : 2019-2025</t>
  </si>
  <si>
    <t xml:space="preserve">Current Account exclude oil activity </t>
  </si>
  <si>
    <t xml:space="preserve">    Of which: Oil</t>
  </si>
  <si>
    <t xml:space="preserve">Manufacturing services </t>
  </si>
  <si>
    <t xml:space="preserve">Transportation </t>
  </si>
  <si>
    <t>Travel</t>
  </si>
  <si>
    <t xml:space="preserve">Other services, including govt. services, n.i.e. </t>
  </si>
  <si>
    <t xml:space="preserve"> 1.1 Net Acquisition of Financial Assets (NAFA)</t>
  </si>
  <si>
    <t xml:space="preserve"> 1.2 Net Incurrence of Liabilities (NIL)</t>
  </si>
  <si>
    <t xml:space="preserve">2.1 Assets </t>
  </si>
  <si>
    <t xml:space="preserve">3.1 Assets </t>
  </si>
  <si>
    <t>3.2 Liabilities</t>
  </si>
  <si>
    <t>I-2025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</si>
</sst>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_(* #,##0.0_);_(* \(#,##0.0\);_(* &quot;-&quot;??_);_(@_)"/>
    <numFmt numFmtId="168" formatCode="_-* #,##0.0\ _€_-;\-* #,##0.0\ _€_-;_-* &quot;-&quot;??\ _€_-;_-@_-"/>
    <numFmt numFmtId="169" formatCode="_-* #,##0.00_-;\-* #,##0.00_-;_-* &quot;-&quot;??_-;_-@_-"/>
    <numFmt numFmtId="170" formatCode="_-&quot;$&quot;* #,##0.00_-;\-&quot;$&quot;* #,##0.00_-;_-&quot;$&quot;* &quot;-&quot;??_-;_-@_-"/>
    <numFmt numFmtId="171" formatCode="_([$€-2]* #,##0.00_);_([$€-2]* \(#,##0.00\);_([$€-2]* &quot;-&quot;??_)"/>
    <numFmt numFmtId="172" formatCode="[$-816]mmmm\ 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Franklin Gothic Book"/>
      <family val="2"/>
    </font>
    <font>
      <b/>
      <sz val="8"/>
      <name val="Franklin Gothic Book"/>
      <family val="2"/>
    </font>
    <font>
      <i/>
      <sz val="8"/>
      <name val="Franklin Gothic Book"/>
      <family val="2"/>
    </font>
    <font>
      <sz val="7"/>
      <color theme="1"/>
      <name val="Franklin Gothic Book"/>
      <family val="2"/>
    </font>
    <font>
      <sz val="10"/>
      <name val="Arial"/>
      <family val="2"/>
    </font>
    <font>
      <sz val="7"/>
      <name val="Franklin Gothic Book"/>
      <family val="2"/>
    </font>
    <font>
      <sz val="8"/>
      <color rgb="FFFF0000"/>
      <name val="Franklin Gothic Book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  <scheme val="min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68350"/>
        <bgColor indexed="64"/>
      </patternFill>
    </fill>
    <fill>
      <patternFill patternType="solid">
        <fgColor rgb="FFF2E8C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165" fontId="1" fillId="0" borderId="0" applyFont="0" applyFill="0" applyBorder="0" applyAlignment="0" applyProtection="0"/>
    <xf numFmtId="0" fontId="6" fillId="0" borderId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8" borderId="5" applyNumberFormat="0" applyAlignment="0" applyProtection="0"/>
    <xf numFmtId="0" fontId="16" fillId="9" borderId="6" applyNumberFormat="0" applyAlignment="0" applyProtection="0"/>
    <xf numFmtId="0" fontId="17" fillId="9" borderId="5" applyNumberFormat="0" applyAlignment="0" applyProtection="0"/>
    <xf numFmtId="0" fontId="18" fillId="0" borderId="7" applyNumberFormat="0" applyFill="0" applyAlignment="0" applyProtection="0"/>
    <xf numFmtId="0" fontId="19" fillId="10" borderId="8" applyNumberFormat="0" applyAlignment="0" applyProtection="0"/>
    <xf numFmtId="0" fontId="20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6" fillId="0" borderId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172" fontId="17" fillId="9" borderId="5" applyNumberFormat="0" applyAlignment="0" applyProtection="0"/>
    <xf numFmtId="43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26" fillId="7" borderId="0" applyNumberFormat="0" applyBorder="0" applyAlignment="0" applyProtection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 applyNumberFormat="0" applyFill="0" applyBorder="0" applyAlignment="0" applyProtection="0"/>
    <xf numFmtId="0" fontId="6" fillId="0" borderId="0"/>
    <xf numFmtId="0" fontId="6" fillId="0" borderId="0"/>
    <xf numFmtId="170" fontId="1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1" fillId="0" borderId="0"/>
    <xf numFmtId="0" fontId="6" fillId="0" borderId="0"/>
  </cellStyleXfs>
  <cellXfs count="7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/>
    <xf numFmtId="164" fontId="2" fillId="2" borderId="0" xfId="0" applyNumberFormat="1" applyFont="1" applyFill="1" applyAlignment="1">
      <alignment horizontal="left"/>
    </xf>
    <xf numFmtId="164" fontId="2" fillId="2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/>
    <xf numFmtId="1" fontId="2" fillId="3" borderId="0" xfId="0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164" fontId="2" fillId="4" borderId="0" xfId="1" applyNumberFormat="1" applyFont="1" applyFill="1" applyBorder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3" fillId="0" borderId="0" xfId="0" applyFont="1"/>
    <xf numFmtId="0" fontId="3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166" fontId="2" fillId="0" borderId="0" xfId="1" applyNumberFormat="1" applyFont="1" applyBorder="1"/>
    <xf numFmtId="0" fontId="2" fillId="0" borderId="0" xfId="0" applyFont="1" applyAlignment="1">
      <alignment horizontal="left" indent="4"/>
    </xf>
    <xf numFmtId="0" fontId="2" fillId="0" borderId="0" xfId="0" applyFont="1" applyAlignment="1">
      <alignment horizontal="left" indent="6"/>
    </xf>
    <xf numFmtId="0" fontId="4" fillId="0" borderId="0" xfId="0" applyFont="1" applyAlignment="1">
      <alignment horizontal="left" indent="5"/>
    </xf>
    <xf numFmtId="0" fontId="4" fillId="0" borderId="0" xfId="0" applyFont="1" applyAlignment="1">
      <alignment horizontal="left" indent="6"/>
    </xf>
    <xf numFmtId="166" fontId="4" fillId="0" borderId="0" xfId="1" applyNumberFormat="1" applyFont="1" applyBorder="1"/>
    <xf numFmtId="0" fontId="4" fillId="0" borderId="0" xfId="0" applyFont="1"/>
    <xf numFmtId="0" fontId="5" fillId="0" borderId="0" xfId="0" applyFont="1" applyAlignment="1">
      <alignment horizontal="left" vertical="center" indent="1"/>
    </xf>
    <xf numFmtId="0" fontId="7" fillId="0" borderId="0" xfId="2" applyFont="1" applyAlignment="1">
      <alignment horizontal="left" indent="7"/>
    </xf>
    <xf numFmtId="1" fontId="2" fillId="0" borderId="0" xfId="0" applyNumberFormat="1" applyFont="1"/>
    <xf numFmtId="0" fontId="7" fillId="0" borderId="0" xfId="0" applyFont="1" applyAlignment="1">
      <alignment horizontal="left" indent="5"/>
    </xf>
    <xf numFmtId="0" fontId="7" fillId="0" borderId="0" xfId="0" applyFont="1" applyAlignment="1">
      <alignment horizontal="left" indent="7"/>
    </xf>
    <xf numFmtId="0" fontId="5" fillId="0" borderId="0" xfId="0" applyFont="1" applyAlignment="1">
      <alignment horizontal="left" vertical="center" indent="5"/>
    </xf>
    <xf numFmtId="0" fontId="2" fillId="0" borderId="0" xfId="0" applyFont="1" applyAlignment="1">
      <alignment horizontal="left" indent="5"/>
    </xf>
    <xf numFmtId="0" fontId="5" fillId="0" borderId="0" xfId="0" applyFont="1" applyAlignment="1">
      <alignment horizontal="left" vertical="center" indent="2"/>
    </xf>
    <xf numFmtId="0" fontId="7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3"/>
    </xf>
    <xf numFmtId="0" fontId="4" fillId="0" borderId="0" xfId="0" applyFont="1" applyAlignment="1">
      <alignment horizontal="left" indent="2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indent="2"/>
    </xf>
    <xf numFmtId="0" fontId="2" fillId="0" borderId="1" xfId="0" applyFont="1" applyBorder="1"/>
    <xf numFmtId="0" fontId="2" fillId="0" borderId="1" xfId="0" applyFont="1" applyBorder="1" applyAlignment="1">
      <alignment horizontal="left" indent="2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justify" wrapText="1" indent="2"/>
    </xf>
    <xf numFmtId="0" fontId="2" fillId="0" borderId="0" xfId="0" applyFont="1" applyAlignment="1">
      <alignment vertical="center"/>
    </xf>
    <xf numFmtId="164" fontId="2" fillId="0" borderId="0" xfId="0" applyNumberFormat="1" applyFont="1"/>
    <xf numFmtId="3" fontId="2" fillId="0" borderId="0" xfId="0" applyNumberFormat="1" applyFont="1"/>
    <xf numFmtId="168" fontId="2" fillId="0" borderId="0" xfId="1" applyNumberFormat="1" applyFont="1" applyBorder="1"/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Border="1"/>
    <xf numFmtId="164" fontId="2" fillId="0" borderId="0" xfId="1" applyNumberFormat="1" applyFont="1" applyFill="1" applyBorder="1"/>
    <xf numFmtId="164" fontId="8" fillId="0" borderId="0" xfId="1" applyNumberFormat="1" applyFont="1" applyBorder="1"/>
    <xf numFmtId="1" fontId="2" fillId="3" borderId="1" xfId="0" applyNumberFormat="1" applyFont="1" applyFill="1" applyBorder="1" applyAlignment="1">
      <alignment horizontal="center"/>
    </xf>
    <xf numFmtId="164" fontId="2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 wrapText="1"/>
    </xf>
    <xf numFmtId="164" fontId="8" fillId="0" borderId="0" xfId="1" applyNumberFormat="1" applyFont="1" applyFill="1" applyBorder="1"/>
    <xf numFmtId="164" fontId="2" fillId="0" borderId="1" xfId="1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horizontal="center"/>
    </xf>
    <xf numFmtId="164" fontId="2" fillId="4" borderId="1" xfId="1" applyNumberFormat="1" applyFont="1" applyFill="1" applyBorder="1"/>
    <xf numFmtId="164" fontId="2" fillId="4" borderId="1" xfId="1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indent="2"/>
    </xf>
    <xf numFmtId="164" fontId="4" fillId="0" borderId="0" xfId="1" applyNumberFormat="1" applyFont="1" applyBorder="1"/>
    <xf numFmtId="164" fontId="4" fillId="4" borderId="0" xfId="1" applyNumberFormat="1" applyFont="1" applyFill="1" applyBorder="1"/>
    <xf numFmtId="164" fontId="4" fillId="0" borderId="0" xfId="1" applyNumberFormat="1" applyFont="1" applyFill="1" applyBorder="1"/>
    <xf numFmtId="167" fontId="2" fillId="0" borderId="1" xfId="0" applyNumberFormat="1" applyFont="1" applyBorder="1"/>
    <xf numFmtId="0" fontId="2" fillId="4" borderId="0" xfId="1" applyNumberFormat="1" applyFont="1" applyFill="1" applyBorder="1"/>
    <xf numFmtId="0" fontId="2" fillId="4" borderId="1" xfId="1" applyNumberFormat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1" xfId="0" applyFont="1" applyBorder="1" applyAlignment="1">
      <alignment vertical="center" wrapText="1"/>
    </xf>
  </cellXfs>
  <cellStyles count="80">
    <cellStyle name="20% - Ênfase1" xfId="19" builtinId="30" customBuiltin="1"/>
    <cellStyle name="20% - Ênfase2" xfId="22" builtinId="34" customBuiltin="1"/>
    <cellStyle name="20% - Ênfase3" xfId="25" builtinId="38" customBuiltin="1"/>
    <cellStyle name="20% - Ênfase4" xfId="28" builtinId="42" customBuiltin="1"/>
    <cellStyle name="20% - Ênfase5" xfId="31" builtinId="46" customBuiltin="1"/>
    <cellStyle name="20% - Ênfase6" xfId="34" builtinId="50" customBuiltin="1"/>
    <cellStyle name="40% - Ênfase1" xfId="20" builtinId="31" customBuiltin="1"/>
    <cellStyle name="40% - Ênfase2" xfId="23" builtinId="35" customBuiltin="1"/>
    <cellStyle name="40% - Ênfase3" xfId="26" builtinId="39" customBuiltin="1"/>
    <cellStyle name="40% - Ênfase4" xfId="29" builtinId="43" customBuiltin="1"/>
    <cellStyle name="40% - Ênfase5" xfId="32" builtinId="47" customBuiltin="1"/>
    <cellStyle name="40% - Ênfase6" xfId="35" builtinId="51" customBuiltin="1"/>
    <cellStyle name="60% - Accent1 2" xfId="49" xr:uid="{4640B4E7-8BC8-48D1-B35F-5F209AD107CE}"/>
    <cellStyle name="60% - Accent2 2" xfId="50" xr:uid="{D4700504-F044-410F-9FC3-8538C0535225}"/>
    <cellStyle name="60% - Accent3 2" xfId="51" xr:uid="{4FE47811-8C16-489B-A74D-17AF280B7857}"/>
    <cellStyle name="60% - Accent4 2" xfId="52" xr:uid="{F6438E51-ECE5-4417-A7A2-A9C4C0C95234}"/>
    <cellStyle name="60% - Accent5 2" xfId="53" xr:uid="{0F275A87-3CD6-4AAC-A30E-BAB84606A7FB}"/>
    <cellStyle name="60% - Accent6 2" xfId="54" xr:uid="{75C47C2F-71AB-438A-BC55-AB34A9206530}"/>
    <cellStyle name="Bom" xfId="7" builtinId="26" customBuiltin="1"/>
    <cellStyle name="Calculation 2" xfId="55" xr:uid="{6C83F30D-3962-484A-ABBC-CA180C501BB3}"/>
    <cellStyle name="Cálculo" xfId="11" builtinId="22" customBuiltin="1"/>
    <cellStyle name="Célula de Verificação" xfId="13" builtinId="23" customBuiltin="1"/>
    <cellStyle name="Célula Vinculada" xfId="12" builtinId="24" customBuiltin="1"/>
    <cellStyle name="Comma 2" xfId="36" xr:uid="{E85B28D3-A502-4AF6-AB09-6B691496DEFF}"/>
    <cellStyle name="Comma 2 2" xfId="56" xr:uid="{BC4D4FC7-9F85-42F0-9468-5745C8C12854}"/>
    <cellStyle name="Comma 2 3" xfId="57" xr:uid="{8F3CF271-8C60-41C1-83CD-6EE46B36907E}"/>
    <cellStyle name="Comma 3" xfId="42" xr:uid="{83FB34B0-D61F-426F-B9CC-6A769876AFB5}"/>
    <cellStyle name="Comma 4" xfId="45" xr:uid="{2FDD4DEF-0F78-4E74-B861-F28D10D7EDD9}"/>
    <cellStyle name="Comma 5" xfId="47" xr:uid="{C6461C8D-7368-4AF4-99CC-D31A74C51C31}"/>
    <cellStyle name="Currency 2" xfId="44" xr:uid="{7742374F-5997-42EB-B83A-F55D723871DF}"/>
    <cellStyle name="Currency 2 2" xfId="59" xr:uid="{D70F6E4C-B1FF-464B-ACDB-4E7B2DE17EA7}"/>
    <cellStyle name="Currency 2 3" xfId="75" xr:uid="{A4C0A4AB-48D9-4D42-A117-743B31B4F5BE}"/>
    <cellStyle name="Currency 3" xfId="58" xr:uid="{3DD4EF21-F3D5-43D3-965D-B20D9D9751C4}"/>
    <cellStyle name="Ênfase1" xfId="18" builtinId="29" customBuiltin="1"/>
    <cellStyle name="Ênfase2" xfId="21" builtinId="33" customBuiltin="1"/>
    <cellStyle name="Ênfase3" xfId="24" builtinId="37" customBuiltin="1"/>
    <cellStyle name="Ênfase4" xfId="27" builtinId="41" customBuiltin="1"/>
    <cellStyle name="Ênfase5" xfId="30" builtinId="45" customBuiltin="1"/>
    <cellStyle name="Ênfase6" xfId="33" builtinId="49" customBuiltin="1"/>
    <cellStyle name="Entrada" xfId="9" builtinId="20" customBuiltin="1"/>
    <cellStyle name="Euro" xfId="60" xr:uid="{C10D41E4-FE15-459B-8831-79FD046DBA77}"/>
    <cellStyle name="Euro 2" xfId="61" xr:uid="{7126C3B1-2099-4EC5-A4D6-6B48CA4A1668}"/>
    <cellStyle name="Neutral 2" xfId="62" xr:uid="{F415CAC6-AEA9-41C2-BEFC-8F631AB0B178}"/>
    <cellStyle name="Normal" xfId="0" builtinId="0"/>
    <cellStyle name="Normal 10" xfId="63" xr:uid="{EDBDE5FB-7D3E-4064-AFB9-208C68AAF6BB}"/>
    <cellStyle name="Normal 10 2" xfId="79" xr:uid="{B40563E0-5C42-4414-B70A-AF7097315DCF}"/>
    <cellStyle name="Normal 11" xfId="73" xr:uid="{4EC7F8D4-C164-4E61-878E-DEAEF0C9B428}"/>
    <cellStyle name="Normal 12" xfId="74" xr:uid="{4F36CEDA-0683-493E-B81F-474A8744E830}"/>
    <cellStyle name="Normal 13" xfId="76" xr:uid="{0925BFD8-4144-4A98-8A54-3ED435C6EEA5}"/>
    <cellStyle name="Normal 18" xfId="64" xr:uid="{C744BA32-0D4A-43AA-A8B3-78890131BFB2}"/>
    <cellStyle name="Normal 2" xfId="2" xr:uid="{9D13AD54-8315-4621-A6A4-9A01E70C92FD}"/>
    <cellStyle name="Normal 2 2" xfId="65" xr:uid="{E70D19B6-CF46-4621-B7A8-6A1EC370E4EC}"/>
    <cellStyle name="Normal 2 4 4" xfId="37" xr:uid="{82DE3139-08AE-42DE-AB8B-9192B9862562}"/>
    <cellStyle name="Normal 3" xfId="38" xr:uid="{6F4225A4-4A59-4671-A213-905AC400B436}"/>
    <cellStyle name="Normal 4" xfId="40" xr:uid="{00566E4B-DCC6-4A7A-B19B-F38D45855A8F}"/>
    <cellStyle name="Normal 4 2" xfId="66" xr:uid="{40ABC9F4-CFDE-489C-9B31-BD8CE8EAF703}"/>
    <cellStyle name="Normal 5" xfId="43" xr:uid="{DAC1EE82-9FB8-4449-8E32-24D9791DCE14}"/>
    <cellStyle name="Normal 5 2" xfId="67" xr:uid="{3FC4A460-3EF4-4FF1-A47A-B4FA671FEA81}"/>
    <cellStyle name="Normal 6" xfId="46" xr:uid="{AD9C66FB-3E66-4F17-B12B-CA826606E48A}"/>
    <cellStyle name="Normal 6 2" xfId="68" xr:uid="{5B82ED72-95B0-4CB6-ACE6-CFC3B177AAC6}"/>
    <cellStyle name="Normal 7" xfId="48" xr:uid="{E6CC5474-5081-43EA-AED4-3F744A7DDB46}"/>
    <cellStyle name="Normal 7 2" xfId="69" xr:uid="{D114997D-3E2F-455F-B8C3-2E61630A2CC5}"/>
    <cellStyle name="Normal 8" xfId="70" xr:uid="{DBD8CA7E-F1B7-4A34-B0F7-F2D3BE9F61C4}"/>
    <cellStyle name="Normal 8 2" xfId="78" xr:uid="{BCAB8A6C-6F47-4A8C-9AED-260BFAC685D0}"/>
    <cellStyle name="Normal 9" xfId="71" xr:uid="{CDCC722C-C123-4F02-978F-D619B2F8B242}"/>
    <cellStyle name="Nota" xfId="15" builtinId="10" customBuiltin="1"/>
    <cellStyle name="Percent 2" xfId="39" xr:uid="{90F767E6-BA52-4CA3-8491-CFD8B8C38F96}"/>
    <cellStyle name="Percent 3" xfId="41" xr:uid="{E3574FC1-3DD4-4149-B536-2A332D661328}"/>
    <cellStyle name="Percent 4" xfId="77" xr:uid="{727A8395-2365-4C7D-A574-FC4E70494ADD}"/>
    <cellStyle name="Ruim" xfId="8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itle 2" xfId="72" xr:uid="{C3B2B260-3DF0-4D8E-9542-626E269E6598}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7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4\DATA\S1\ECU\SECTORS\External\ecured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4\DOC\SI\IMSection\DP\Workfiles\SRF\SRF%20for%20Supplement\Graduated%20to%20DC\Chile%20E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4\WIN\TEMP\MFLOW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4\Users\JMatz\Downloads\bsatempv11%20(4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4\DATA\DH\GEO\BOP\GeoBo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4\Users\JMatz\Downloads\Area%20Department%20Monetary%20Template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A 11"/>
      <sheetName val="GeoBop"/>
      <sheetName val="CY BOT CASHFLOW"/>
      <sheetName val="A-II.3"/>
      <sheetName val="J(Priv.Cap)"/>
      <sheetName val="Indic"/>
      <sheetName val="Tasas"/>
      <sheetName val="data-diaria"/>
      <sheetName val="PYRAMID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  <sheetName val="RED47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\WIN\TEMP\MFLOW96."/>
      <sheetName val="A 11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A 11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INSTRUCTIONS"/>
      <sheetName val="InputBasics"/>
      <sheetName val="InputAllocations"/>
      <sheetName val="OutputInfo"/>
      <sheetName val="BSA_GDP (all sources)"/>
      <sheetName val="BSA (all sources)"/>
      <sheetName val="BSA (MFS-based)"/>
      <sheetName val="BSA (IIP-based)"/>
      <sheetName val="BSA (GFS-based)"/>
      <sheetName val="FX Scenario"/>
      <sheetName val="FAQs"/>
      <sheetName val="BACKGROUND SHEETS ====&gt;"/>
      <sheetName val="InputDataDMX"/>
      <sheetName val="InputData - MFSCB"/>
      <sheetName val="InputData - MFSODC"/>
      <sheetName val="InputData - MFSOFC"/>
      <sheetName val="InputData - IIP"/>
      <sheetName val="InputData - GFSA"/>
      <sheetName val="InputData - GFSL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Afghanistan</v>
          </cell>
          <cell r="F1" t="str">
            <v>Source: GFS</v>
          </cell>
          <cell r="H1" t="str">
            <v>Source: MFS</v>
          </cell>
          <cell r="J1" t="str">
            <v>trillions of NC</v>
          </cell>
          <cell r="O1" t="e">
            <v>#N/A</v>
          </cell>
        </row>
        <row r="2">
          <cell r="A2" t="str">
            <v>Albania</v>
          </cell>
          <cell r="F2" t="str">
            <v>Source: IIP</v>
          </cell>
          <cell r="H2" t="str">
            <v>Source: IIP</v>
          </cell>
          <cell r="J2" t="str">
            <v>Percent of GDP</v>
          </cell>
        </row>
        <row r="3">
          <cell r="A3" t="str">
            <v>Algeria</v>
          </cell>
        </row>
        <row r="4">
          <cell r="A4" t="str">
            <v>Angola</v>
          </cell>
        </row>
        <row r="5">
          <cell r="A5" t="str">
            <v>Antigua and Barbuda</v>
          </cell>
        </row>
        <row r="6">
          <cell r="A6" t="str">
            <v>Armenia</v>
          </cell>
        </row>
        <row r="7">
          <cell r="A7" t="str">
            <v>Azerbaijan</v>
          </cell>
        </row>
        <row r="8">
          <cell r="A8" t="str">
            <v>Bahrain</v>
          </cell>
        </row>
        <row r="9">
          <cell r="A9" t="str">
            <v>Bangladesh</v>
          </cell>
        </row>
        <row r="10">
          <cell r="A10" t="str">
            <v>Barbados</v>
          </cell>
        </row>
        <row r="11">
          <cell r="A11" t="str">
            <v>Belarus</v>
          </cell>
        </row>
        <row r="12">
          <cell r="A12" t="str">
            <v>Belize</v>
          </cell>
        </row>
        <row r="13">
          <cell r="A13" t="str">
            <v>Bhutan</v>
          </cell>
        </row>
        <row r="14">
          <cell r="A14" t="str">
            <v>Bolivia</v>
          </cell>
        </row>
        <row r="15">
          <cell r="A15" t="str">
            <v>Bosnia and Herzegovina</v>
          </cell>
        </row>
        <row r="16">
          <cell r="A16" t="str">
            <v>Botswana</v>
          </cell>
        </row>
        <row r="17">
          <cell r="A17" t="str">
            <v>Brazil</v>
          </cell>
        </row>
        <row r="18">
          <cell r="A18" t="str">
            <v>Brunei Darussalam</v>
          </cell>
        </row>
        <row r="19">
          <cell r="A19" t="str">
            <v>Burundi</v>
          </cell>
        </row>
        <row r="20">
          <cell r="A20" t="str">
            <v>Cambodia</v>
          </cell>
        </row>
        <row r="21">
          <cell r="A21" t="str">
            <v>Cameroon</v>
          </cell>
        </row>
        <row r="22">
          <cell r="A22" t="str">
            <v>Canada</v>
          </cell>
        </row>
        <row r="23">
          <cell r="A23" t="str">
            <v>Cape Verde</v>
          </cell>
        </row>
        <row r="24">
          <cell r="A24" t="str">
            <v>Central African Republic</v>
          </cell>
        </row>
        <row r="25">
          <cell r="A25" t="str">
            <v>Chad</v>
          </cell>
        </row>
        <row r="26">
          <cell r="A26" t="str">
            <v>Chile</v>
          </cell>
        </row>
        <row r="27">
          <cell r="A27" t="str">
            <v>Colombia</v>
          </cell>
        </row>
        <row r="28">
          <cell r="A28" t="str">
            <v>Comoros</v>
          </cell>
        </row>
        <row r="29">
          <cell r="A29" t="str">
            <v>Congo, DR</v>
          </cell>
        </row>
        <row r="30">
          <cell r="A30" t="str">
            <v>Congo, Republic of</v>
          </cell>
        </row>
        <row r="31">
          <cell r="A31" t="str">
            <v>Costa Rica</v>
          </cell>
        </row>
        <row r="32">
          <cell r="A32" t="str">
            <v>Cote d'Ivoire</v>
          </cell>
        </row>
        <row r="33">
          <cell r="A33" t="str">
            <v>Dominica</v>
          </cell>
        </row>
        <row r="34">
          <cell r="A34" t="str">
            <v>Dominican Republic</v>
          </cell>
        </row>
        <row r="35">
          <cell r="A35" t="str">
            <v>Ecuador</v>
          </cell>
        </row>
        <row r="36">
          <cell r="A36" t="str">
            <v>Egypt</v>
          </cell>
        </row>
        <row r="37">
          <cell r="A37" t="str">
            <v>El Salvador</v>
          </cell>
        </row>
        <row r="38">
          <cell r="A38" t="str">
            <v>Equatorial Guinea</v>
          </cell>
        </row>
        <row r="39">
          <cell r="A39" t="str">
            <v>Eritrea</v>
          </cell>
        </row>
        <row r="40">
          <cell r="A40" t="str">
            <v>Fiji</v>
          </cell>
        </row>
        <row r="41">
          <cell r="A41" t="str">
            <v>Gabon</v>
          </cell>
        </row>
        <row r="42">
          <cell r="A42" t="str">
            <v>Gambia, The</v>
          </cell>
        </row>
        <row r="43">
          <cell r="A43" t="str">
            <v>Georgia</v>
          </cell>
        </row>
        <row r="44">
          <cell r="A44" t="str">
            <v>Ghana</v>
          </cell>
        </row>
        <row r="45">
          <cell r="A45" t="str">
            <v>Grenada</v>
          </cell>
        </row>
        <row r="46">
          <cell r="A46" t="str">
            <v>Guatemala</v>
          </cell>
        </row>
        <row r="47">
          <cell r="A47" t="str">
            <v>Guyana</v>
          </cell>
        </row>
        <row r="48">
          <cell r="A48" t="str">
            <v>Haiti</v>
          </cell>
        </row>
        <row r="49">
          <cell r="A49" t="str">
            <v>Honduras</v>
          </cell>
        </row>
        <row r="50">
          <cell r="A50" t="str">
            <v>Hong Kong SAR</v>
          </cell>
        </row>
        <row r="51">
          <cell r="A51" t="str">
            <v>Iceland</v>
          </cell>
        </row>
        <row r="52">
          <cell r="A52" t="str">
            <v>Indonesia</v>
          </cell>
        </row>
        <row r="53">
          <cell r="A53" t="str">
            <v>Iraq</v>
          </cell>
        </row>
        <row r="54">
          <cell r="A54" t="str">
            <v>Israel</v>
          </cell>
        </row>
        <row r="55">
          <cell r="A55" t="str">
            <v>Jamaica</v>
          </cell>
        </row>
        <row r="56">
          <cell r="A56" t="str">
            <v>Kazakhstan</v>
          </cell>
        </row>
        <row r="57">
          <cell r="A57" t="str">
            <v>Kenya</v>
          </cell>
        </row>
        <row r="58">
          <cell r="A58" t="str">
            <v>Korea</v>
          </cell>
        </row>
        <row r="59">
          <cell r="A59" t="str">
            <v>Kosovo</v>
          </cell>
        </row>
        <row r="60">
          <cell r="A60" t="str">
            <v>Kuwait</v>
          </cell>
        </row>
        <row r="61">
          <cell r="A61" t="str">
            <v>Kyrgyz Republic</v>
          </cell>
        </row>
        <row r="62">
          <cell r="A62" t="str">
            <v>Lao PDR</v>
          </cell>
        </row>
        <row r="63">
          <cell r="A63" t="str">
            <v>Lesotho</v>
          </cell>
        </row>
        <row r="64">
          <cell r="A64" t="str">
            <v>Macedonia, Former Yugoslav Republic of</v>
          </cell>
        </row>
        <row r="65">
          <cell r="A65" t="str">
            <v>Madagascar</v>
          </cell>
        </row>
        <row r="66">
          <cell r="A66" t="str">
            <v>Malaysia</v>
          </cell>
        </row>
        <row r="67">
          <cell r="A67" t="str">
            <v>Maldives</v>
          </cell>
        </row>
        <row r="68">
          <cell r="A68" t="str">
            <v>Mauritius</v>
          </cell>
        </row>
        <row r="69">
          <cell r="A69" t="str">
            <v>Mexico</v>
          </cell>
        </row>
        <row r="70">
          <cell r="A70" t="str">
            <v>Moldova</v>
          </cell>
        </row>
        <row r="71">
          <cell r="A71" t="str">
            <v>Mongolia</v>
          </cell>
        </row>
        <row r="72">
          <cell r="A72" t="str">
            <v>Montenegro, Rep. of</v>
          </cell>
        </row>
        <row r="73">
          <cell r="A73" t="str">
            <v>Morocco</v>
          </cell>
        </row>
        <row r="74">
          <cell r="A74" t="str">
            <v>Mozambique</v>
          </cell>
        </row>
        <row r="75">
          <cell r="A75" t="str">
            <v>Myanmar</v>
          </cell>
        </row>
        <row r="76">
          <cell r="A76" t="str">
            <v>Namibia</v>
          </cell>
        </row>
        <row r="77">
          <cell r="A77" t="str">
            <v>Nepal</v>
          </cell>
        </row>
        <row r="78">
          <cell r="A78" t="str">
            <v>Nicaragua</v>
          </cell>
        </row>
        <row r="79">
          <cell r="A79" t="str">
            <v>Nigeria</v>
          </cell>
        </row>
        <row r="80">
          <cell r="A80" t="str">
            <v>Oman</v>
          </cell>
        </row>
        <row r="81">
          <cell r="A81" t="str">
            <v>Pakistan</v>
          </cell>
        </row>
        <row r="82">
          <cell r="A82" t="str">
            <v>Panama</v>
          </cell>
        </row>
        <row r="83">
          <cell r="A83" t="str">
            <v>Papua New Guinea</v>
          </cell>
        </row>
        <row r="84">
          <cell r="A84" t="str">
            <v>Paraguay</v>
          </cell>
        </row>
        <row r="85">
          <cell r="A85" t="str">
            <v>Philippines</v>
          </cell>
        </row>
        <row r="86">
          <cell r="A86" t="str">
            <v>Romania</v>
          </cell>
        </row>
        <row r="87">
          <cell r="A87" t="str">
            <v>Rwanda</v>
          </cell>
        </row>
        <row r="88">
          <cell r="A88" t="str">
            <v>Qatar</v>
          </cell>
        </row>
        <row r="89">
          <cell r="A89" t="str">
            <v>Samoa</v>
          </cell>
        </row>
        <row r="90">
          <cell r="A90" t="str">
            <v>Sao Tome &amp; Principe</v>
          </cell>
        </row>
        <row r="91">
          <cell r="A91" t="str">
            <v>Serbia</v>
          </cell>
        </row>
        <row r="92">
          <cell r="A92" t="str">
            <v>Seychelles</v>
          </cell>
        </row>
        <row r="93">
          <cell r="A93" t="str">
            <v>Sierra Leone</v>
          </cell>
        </row>
        <row r="94">
          <cell r="A94" t="str">
            <v>Solomon Islands</v>
          </cell>
        </row>
        <row r="95">
          <cell r="A95" t="str">
            <v>South Africa</v>
          </cell>
        </row>
        <row r="96">
          <cell r="A96" t="str">
            <v>South Sudan</v>
          </cell>
        </row>
        <row r="97">
          <cell r="A97" t="str">
            <v>St. Kitts and Nevis</v>
          </cell>
        </row>
        <row r="98">
          <cell r="A98" t="str">
            <v>St. Lucia</v>
          </cell>
        </row>
        <row r="99">
          <cell r="A99" t="str">
            <v>St. Vincent &amp; the Grenadines</v>
          </cell>
        </row>
        <row r="100">
          <cell r="A100" t="str">
            <v>Sudan</v>
          </cell>
        </row>
        <row r="101">
          <cell r="A101" t="str">
            <v>Suriname</v>
          </cell>
        </row>
        <row r="102">
          <cell r="A102" t="str">
            <v>Swaziland</v>
          </cell>
        </row>
        <row r="103">
          <cell r="A103" t="str">
            <v>Syrian Arab Republic</v>
          </cell>
        </row>
        <row r="104">
          <cell r="A104" t="str">
            <v>Tajikistan</v>
          </cell>
        </row>
        <row r="105">
          <cell r="A105" t="str">
            <v>Tanzania</v>
          </cell>
        </row>
        <row r="106">
          <cell r="A106" t="str">
            <v>Thailand</v>
          </cell>
        </row>
        <row r="107">
          <cell r="A107" t="str">
            <v>Timor-Leste</v>
          </cell>
        </row>
        <row r="108">
          <cell r="A108" t="str">
            <v>Tonga</v>
          </cell>
        </row>
        <row r="109">
          <cell r="A109" t="str">
            <v>Trinidad and Tobago</v>
          </cell>
        </row>
        <row r="110">
          <cell r="A110" t="str">
            <v>Turkey</v>
          </cell>
        </row>
        <row r="111">
          <cell r="A111" t="str">
            <v>Uganda</v>
          </cell>
        </row>
        <row r="112">
          <cell r="A112" t="str">
            <v>Ukraine</v>
          </cell>
        </row>
        <row r="113">
          <cell r="A113" t="str">
            <v>Uruguay</v>
          </cell>
        </row>
        <row r="114">
          <cell r="A114" t="str">
            <v>Vanuatu</v>
          </cell>
        </row>
        <row r="115">
          <cell r="A115" t="str">
            <v>Venezuela</v>
          </cell>
        </row>
        <row r="116">
          <cell r="A116" t="str">
            <v>Zambia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  <sheetName val="DOC"/>
      <sheetName val="Input"/>
      <sheetName val="Main Output Table"/>
      <sheetName val="BoP"/>
      <sheetName val="End-94-update"/>
      <sheetName val="Projects"/>
      <sheetName val="export"/>
      <sheetName val="import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DSA-2000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WEO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-II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Indic"/>
      <sheetName val="Control"/>
      <sheetName val="BoP"/>
      <sheetName val="Data_for_charts"/>
      <sheetName val="Instructions"/>
      <sheetName val="Contents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D-MON"/>
      <sheetName val="CountryList"/>
      <sheetName val="Refreshable"/>
      <sheetName val="ReFormable"/>
    </sheetNames>
    <sheetDataSet>
      <sheetData sheetId="0"/>
      <sheetData sheetId="1"/>
      <sheetData sheetId="2">
        <row r="2">
          <cell r="A2" t="str">
            <v>Afghanistan</v>
          </cell>
          <cell r="H2" t="str">
            <v>Annual</v>
          </cell>
        </row>
        <row r="3">
          <cell r="H3" t="str">
            <v>Quarterly</v>
          </cell>
        </row>
        <row r="4">
          <cell r="H4" t="str">
            <v>Monthly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ADE8-0CB0-4880-8714-2B04A5F5F8CE}">
  <sheetPr>
    <tabColor theme="3" tint="0.39997558519241921"/>
  </sheetPr>
  <dimension ref="A1:AN85"/>
  <sheetViews>
    <sheetView tabSelected="1" zoomScale="118" zoomScaleNormal="118" workbookViewId="0">
      <pane xSplit="1" ySplit="6" topLeftCell="AA58" activePane="bottomRight" state="frozen"/>
      <selection pane="topRight" activeCell="B1" sqref="B1"/>
      <selection pane="bottomLeft" activeCell="A7" sqref="A7"/>
      <selection pane="bottomRight" activeCell="AE82" sqref="AE82"/>
    </sheetView>
  </sheetViews>
  <sheetFormatPr defaultColWidth="9.140625" defaultRowHeight="12.75" x14ac:dyDescent="0.25"/>
  <cols>
    <col min="1" max="1" width="44.5703125" style="3" customWidth="1"/>
    <col min="2" max="32" width="10.28515625" style="3" customWidth="1"/>
    <col min="33" max="33" width="43.85546875" style="3" customWidth="1"/>
    <col min="34" max="34" width="10.85546875" style="3" bestFit="1" customWidth="1"/>
    <col min="35" max="251" width="9.140625" style="3"/>
    <col min="252" max="252" width="51.5703125" style="3" customWidth="1"/>
    <col min="253" max="253" width="14.140625" style="3" customWidth="1"/>
    <col min="254" max="255" width="14.5703125" style="3" customWidth="1"/>
    <col min="256" max="256" width="13.28515625" style="3" customWidth="1"/>
    <col min="257" max="257" width="13.42578125" style="3" customWidth="1"/>
    <col min="258" max="259" width="13.5703125" style="3" customWidth="1"/>
    <col min="260" max="260" width="14.140625" style="3" customWidth="1"/>
    <col min="261" max="261" width="13" style="3" customWidth="1"/>
    <col min="262" max="263" width="12.7109375" style="3" customWidth="1"/>
    <col min="264" max="264" width="12.5703125" style="3" customWidth="1"/>
    <col min="265" max="265" width="14.28515625" style="3" customWidth="1"/>
    <col min="266" max="266" width="12.7109375" style="3" customWidth="1"/>
    <col min="267" max="267" width="13" style="3" customWidth="1"/>
    <col min="268" max="269" width="12.85546875" style="3" customWidth="1"/>
    <col min="270" max="270" width="14.28515625" style="3" customWidth="1"/>
    <col min="271" max="271" width="14.42578125" style="3" customWidth="1"/>
    <col min="272" max="272" width="12.5703125" style="3" customWidth="1"/>
    <col min="273" max="273" width="12.42578125" style="3" customWidth="1"/>
    <col min="274" max="274" width="13.140625" style="3" customWidth="1"/>
    <col min="275" max="275" width="14.28515625" style="3" customWidth="1"/>
    <col min="276" max="276" width="51.7109375" style="3" customWidth="1"/>
    <col min="277" max="507" width="9.140625" style="3"/>
    <col min="508" max="508" width="51.5703125" style="3" customWidth="1"/>
    <col min="509" max="509" width="14.140625" style="3" customWidth="1"/>
    <col min="510" max="511" width="14.5703125" style="3" customWidth="1"/>
    <col min="512" max="512" width="13.28515625" style="3" customWidth="1"/>
    <col min="513" max="513" width="13.42578125" style="3" customWidth="1"/>
    <col min="514" max="515" width="13.5703125" style="3" customWidth="1"/>
    <col min="516" max="516" width="14.140625" style="3" customWidth="1"/>
    <col min="517" max="517" width="13" style="3" customWidth="1"/>
    <col min="518" max="519" width="12.7109375" style="3" customWidth="1"/>
    <col min="520" max="520" width="12.5703125" style="3" customWidth="1"/>
    <col min="521" max="521" width="14.28515625" style="3" customWidth="1"/>
    <col min="522" max="522" width="12.7109375" style="3" customWidth="1"/>
    <col min="523" max="523" width="13" style="3" customWidth="1"/>
    <col min="524" max="525" width="12.85546875" style="3" customWidth="1"/>
    <col min="526" max="526" width="14.28515625" style="3" customWidth="1"/>
    <col min="527" max="527" width="14.42578125" style="3" customWidth="1"/>
    <col min="528" max="528" width="12.5703125" style="3" customWidth="1"/>
    <col min="529" max="529" width="12.42578125" style="3" customWidth="1"/>
    <col min="530" max="530" width="13.140625" style="3" customWidth="1"/>
    <col min="531" max="531" width="14.28515625" style="3" customWidth="1"/>
    <col min="532" max="532" width="51.7109375" style="3" customWidth="1"/>
    <col min="533" max="763" width="9.140625" style="3"/>
    <col min="764" max="764" width="51.5703125" style="3" customWidth="1"/>
    <col min="765" max="765" width="14.140625" style="3" customWidth="1"/>
    <col min="766" max="767" width="14.5703125" style="3" customWidth="1"/>
    <col min="768" max="768" width="13.28515625" style="3" customWidth="1"/>
    <col min="769" max="769" width="13.42578125" style="3" customWidth="1"/>
    <col min="770" max="771" width="13.5703125" style="3" customWidth="1"/>
    <col min="772" max="772" width="14.140625" style="3" customWidth="1"/>
    <col min="773" max="773" width="13" style="3" customWidth="1"/>
    <col min="774" max="775" width="12.7109375" style="3" customWidth="1"/>
    <col min="776" max="776" width="12.5703125" style="3" customWidth="1"/>
    <col min="777" max="777" width="14.28515625" style="3" customWidth="1"/>
    <col min="778" max="778" width="12.7109375" style="3" customWidth="1"/>
    <col min="779" max="779" width="13" style="3" customWidth="1"/>
    <col min="780" max="781" width="12.85546875" style="3" customWidth="1"/>
    <col min="782" max="782" width="14.28515625" style="3" customWidth="1"/>
    <col min="783" max="783" width="14.42578125" style="3" customWidth="1"/>
    <col min="784" max="784" width="12.5703125" style="3" customWidth="1"/>
    <col min="785" max="785" width="12.42578125" style="3" customWidth="1"/>
    <col min="786" max="786" width="13.140625" style="3" customWidth="1"/>
    <col min="787" max="787" width="14.28515625" style="3" customWidth="1"/>
    <col min="788" max="788" width="51.7109375" style="3" customWidth="1"/>
    <col min="789" max="1019" width="9.140625" style="3"/>
    <col min="1020" max="1020" width="51.5703125" style="3" customWidth="1"/>
    <col min="1021" max="1021" width="14.140625" style="3" customWidth="1"/>
    <col min="1022" max="1023" width="14.5703125" style="3" customWidth="1"/>
    <col min="1024" max="1024" width="13.28515625" style="3" customWidth="1"/>
    <col min="1025" max="1025" width="13.42578125" style="3" customWidth="1"/>
    <col min="1026" max="1027" width="13.5703125" style="3" customWidth="1"/>
    <col min="1028" max="1028" width="14.140625" style="3" customWidth="1"/>
    <col min="1029" max="1029" width="13" style="3" customWidth="1"/>
    <col min="1030" max="1031" width="12.7109375" style="3" customWidth="1"/>
    <col min="1032" max="1032" width="12.5703125" style="3" customWidth="1"/>
    <col min="1033" max="1033" width="14.28515625" style="3" customWidth="1"/>
    <col min="1034" max="1034" width="12.7109375" style="3" customWidth="1"/>
    <col min="1035" max="1035" width="13" style="3" customWidth="1"/>
    <col min="1036" max="1037" width="12.85546875" style="3" customWidth="1"/>
    <col min="1038" max="1038" width="14.28515625" style="3" customWidth="1"/>
    <col min="1039" max="1039" width="14.42578125" style="3" customWidth="1"/>
    <col min="1040" max="1040" width="12.5703125" style="3" customWidth="1"/>
    <col min="1041" max="1041" width="12.42578125" style="3" customWidth="1"/>
    <col min="1042" max="1042" width="13.140625" style="3" customWidth="1"/>
    <col min="1043" max="1043" width="14.28515625" style="3" customWidth="1"/>
    <col min="1044" max="1044" width="51.7109375" style="3" customWidth="1"/>
    <col min="1045" max="1275" width="9.140625" style="3"/>
    <col min="1276" max="1276" width="51.5703125" style="3" customWidth="1"/>
    <col min="1277" max="1277" width="14.140625" style="3" customWidth="1"/>
    <col min="1278" max="1279" width="14.5703125" style="3" customWidth="1"/>
    <col min="1280" max="1280" width="13.28515625" style="3" customWidth="1"/>
    <col min="1281" max="1281" width="13.42578125" style="3" customWidth="1"/>
    <col min="1282" max="1283" width="13.5703125" style="3" customWidth="1"/>
    <col min="1284" max="1284" width="14.140625" style="3" customWidth="1"/>
    <col min="1285" max="1285" width="13" style="3" customWidth="1"/>
    <col min="1286" max="1287" width="12.7109375" style="3" customWidth="1"/>
    <col min="1288" max="1288" width="12.5703125" style="3" customWidth="1"/>
    <col min="1289" max="1289" width="14.28515625" style="3" customWidth="1"/>
    <col min="1290" max="1290" width="12.7109375" style="3" customWidth="1"/>
    <col min="1291" max="1291" width="13" style="3" customWidth="1"/>
    <col min="1292" max="1293" width="12.85546875" style="3" customWidth="1"/>
    <col min="1294" max="1294" width="14.28515625" style="3" customWidth="1"/>
    <col min="1295" max="1295" width="14.42578125" style="3" customWidth="1"/>
    <col min="1296" max="1296" width="12.5703125" style="3" customWidth="1"/>
    <col min="1297" max="1297" width="12.42578125" style="3" customWidth="1"/>
    <col min="1298" max="1298" width="13.140625" style="3" customWidth="1"/>
    <col min="1299" max="1299" width="14.28515625" style="3" customWidth="1"/>
    <col min="1300" max="1300" width="51.7109375" style="3" customWidth="1"/>
    <col min="1301" max="1531" width="9.140625" style="3"/>
    <col min="1532" max="1532" width="51.5703125" style="3" customWidth="1"/>
    <col min="1533" max="1533" width="14.140625" style="3" customWidth="1"/>
    <col min="1534" max="1535" width="14.5703125" style="3" customWidth="1"/>
    <col min="1536" max="1536" width="13.28515625" style="3" customWidth="1"/>
    <col min="1537" max="1537" width="13.42578125" style="3" customWidth="1"/>
    <col min="1538" max="1539" width="13.5703125" style="3" customWidth="1"/>
    <col min="1540" max="1540" width="14.140625" style="3" customWidth="1"/>
    <col min="1541" max="1541" width="13" style="3" customWidth="1"/>
    <col min="1542" max="1543" width="12.7109375" style="3" customWidth="1"/>
    <col min="1544" max="1544" width="12.5703125" style="3" customWidth="1"/>
    <col min="1545" max="1545" width="14.28515625" style="3" customWidth="1"/>
    <col min="1546" max="1546" width="12.7109375" style="3" customWidth="1"/>
    <col min="1547" max="1547" width="13" style="3" customWidth="1"/>
    <col min="1548" max="1549" width="12.85546875" style="3" customWidth="1"/>
    <col min="1550" max="1550" width="14.28515625" style="3" customWidth="1"/>
    <col min="1551" max="1551" width="14.42578125" style="3" customWidth="1"/>
    <col min="1552" max="1552" width="12.5703125" style="3" customWidth="1"/>
    <col min="1553" max="1553" width="12.42578125" style="3" customWidth="1"/>
    <col min="1554" max="1554" width="13.140625" style="3" customWidth="1"/>
    <col min="1555" max="1555" width="14.28515625" style="3" customWidth="1"/>
    <col min="1556" max="1556" width="51.7109375" style="3" customWidth="1"/>
    <col min="1557" max="1787" width="9.140625" style="3"/>
    <col min="1788" max="1788" width="51.5703125" style="3" customWidth="1"/>
    <col min="1789" max="1789" width="14.140625" style="3" customWidth="1"/>
    <col min="1790" max="1791" width="14.5703125" style="3" customWidth="1"/>
    <col min="1792" max="1792" width="13.28515625" style="3" customWidth="1"/>
    <col min="1793" max="1793" width="13.42578125" style="3" customWidth="1"/>
    <col min="1794" max="1795" width="13.5703125" style="3" customWidth="1"/>
    <col min="1796" max="1796" width="14.140625" style="3" customWidth="1"/>
    <col min="1797" max="1797" width="13" style="3" customWidth="1"/>
    <col min="1798" max="1799" width="12.7109375" style="3" customWidth="1"/>
    <col min="1800" max="1800" width="12.5703125" style="3" customWidth="1"/>
    <col min="1801" max="1801" width="14.28515625" style="3" customWidth="1"/>
    <col min="1802" max="1802" width="12.7109375" style="3" customWidth="1"/>
    <col min="1803" max="1803" width="13" style="3" customWidth="1"/>
    <col min="1804" max="1805" width="12.85546875" style="3" customWidth="1"/>
    <col min="1806" max="1806" width="14.28515625" style="3" customWidth="1"/>
    <col min="1807" max="1807" width="14.42578125" style="3" customWidth="1"/>
    <col min="1808" max="1808" width="12.5703125" style="3" customWidth="1"/>
    <col min="1809" max="1809" width="12.42578125" style="3" customWidth="1"/>
    <col min="1810" max="1810" width="13.140625" style="3" customWidth="1"/>
    <col min="1811" max="1811" width="14.28515625" style="3" customWidth="1"/>
    <col min="1812" max="1812" width="51.7109375" style="3" customWidth="1"/>
    <col min="1813" max="2043" width="9.140625" style="3"/>
    <col min="2044" max="2044" width="51.5703125" style="3" customWidth="1"/>
    <col min="2045" max="2045" width="14.140625" style="3" customWidth="1"/>
    <col min="2046" max="2047" width="14.5703125" style="3" customWidth="1"/>
    <col min="2048" max="2048" width="13.28515625" style="3" customWidth="1"/>
    <col min="2049" max="2049" width="13.42578125" style="3" customWidth="1"/>
    <col min="2050" max="2051" width="13.5703125" style="3" customWidth="1"/>
    <col min="2052" max="2052" width="14.140625" style="3" customWidth="1"/>
    <col min="2053" max="2053" width="13" style="3" customWidth="1"/>
    <col min="2054" max="2055" width="12.7109375" style="3" customWidth="1"/>
    <col min="2056" max="2056" width="12.5703125" style="3" customWidth="1"/>
    <col min="2057" max="2057" width="14.28515625" style="3" customWidth="1"/>
    <col min="2058" max="2058" width="12.7109375" style="3" customWidth="1"/>
    <col min="2059" max="2059" width="13" style="3" customWidth="1"/>
    <col min="2060" max="2061" width="12.85546875" style="3" customWidth="1"/>
    <col min="2062" max="2062" width="14.28515625" style="3" customWidth="1"/>
    <col min="2063" max="2063" width="14.42578125" style="3" customWidth="1"/>
    <col min="2064" max="2064" width="12.5703125" style="3" customWidth="1"/>
    <col min="2065" max="2065" width="12.42578125" style="3" customWidth="1"/>
    <col min="2066" max="2066" width="13.140625" style="3" customWidth="1"/>
    <col min="2067" max="2067" width="14.28515625" style="3" customWidth="1"/>
    <col min="2068" max="2068" width="51.7109375" style="3" customWidth="1"/>
    <col min="2069" max="2299" width="9.140625" style="3"/>
    <col min="2300" max="2300" width="51.5703125" style="3" customWidth="1"/>
    <col min="2301" max="2301" width="14.140625" style="3" customWidth="1"/>
    <col min="2302" max="2303" width="14.5703125" style="3" customWidth="1"/>
    <col min="2304" max="2304" width="13.28515625" style="3" customWidth="1"/>
    <col min="2305" max="2305" width="13.42578125" style="3" customWidth="1"/>
    <col min="2306" max="2307" width="13.5703125" style="3" customWidth="1"/>
    <col min="2308" max="2308" width="14.140625" style="3" customWidth="1"/>
    <col min="2309" max="2309" width="13" style="3" customWidth="1"/>
    <col min="2310" max="2311" width="12.7109375" style="3" customWidth="1"/>
    <col min="2312" max="2312" width="12.5703125" style="3" customWidth="1"/>
    <col min="2313" max="2313" width="14.28515625" style="3" customWidth="1"/>
    <col min="2314" max="2314" width="12.7109375" style="3" customWidth="1"/>
    <col min="2315" max="2315" width="13" style="3" customWidth="1"/>
    <col min="2316" max="2317" width="12.85546875" style="3" customWidth="1"/>
    <col min="2318" max="2318" width="14.28515625" style="3" customWidth="1"/>
    <col min="2319" max="2319" width="14.42578125" style="3" customWidth="1"/>
    <col min="2320" max="2320" width="12.5703125" style="3" customWidth="1"/>
    <col min="2321" max="2321" width="12.42578125" style="3" customWidth="1"/>
    <col min="2322" max="2322" width="13.140625" style="3" customWidth="1"/>
    <col min="2323" max="2323" width="14.28515625" style="3" customWidth="1"/>
    <col min="2324" max="2324" width="51.7109375" style="3" customWidth="1"/>
    <col min="2325" max="2555" width="9.140625" style="3"/>
    <col min="2556" max="2556" width="51.5703125" style="3" customWidth="1"/>
    <col min="2557" max="2557" width="14.140625" style="3" customWidth="1"/>
    <col min="2558" max="2559" width="14.5703125" style="3" customWidth="1"/>
    <col min="2560" max="2560" width="13.28515625" style="3" customWidth="1"/>
    <col min="2561" max="2561" width="13.42578125" style="3" customWidth="1"/>
    <col min="2562" max="2563" width="13.5703125" style="3" customWidth="1"/>
    <col min="2564" max="2564" width="14.140625" style="3" customWidth="1"/>
    <col min="2565" max="2565" width="13" style="3" customWidth="1"/>
    <col min="2566" max="2567" width="12.7109375" style="3" customWidth="1"/>
    <col min="2568" max="2568" width="12.5703125" style="3" customWidth="1"/>
    <col min="2569" max="2569" width="14.28515625" style="3" customWidth="1"/>
    <col min="2570" max="2570" width="12.7109375" style="3" customWidth="1"/>
    <col min="2571" max="2571" width="13" style="3" customWidth="1"/>
    <col min="2572" max="2573" width="12.85546875" style="3" customWidth="1"/>
    <col min="2574" max="2574" width="14.28515625" style="3" customWidth="1"/>
    <col min="2575" max="2575" width="14.42578125" style="3" customWidth="1"/>
    <col min="2576" max="2576" width="12.5703125" style="3" customWidth="1"/>
    <col min="2577" max="2577" width="12.42578125" style="3" customWidth="1"/>
    <col min="2578" max="2578" width="13.140625" style="3" customWidth="1"/>
    <col min="2579" max="2579" width="14.28515625" style="3" customWidth="1"/>
    <col min="2580" max="2580" width="51.7109375" style="3" customWidth="1"/>
    <col min="2581" max="2811" width="9.140625" style="3"/>
    <col min="2812" max="2812" width="51.5703125" style="3" customWidth="1"/>
    <col min="2813" max="2813" width="14.140625" style="3" customWidth="1"/>
    <col min="2814" max="2815" width="14.5703125" style="3" customWidth="1"/>
    <col min="2816" max="2816" width="13.28515625" style="3" customWidth="1"/>
    <col min="2817" max="2817" width="13.42578125" style="3" customWidth="1"/>
    <col min="2818" max="2819" width="13.5703125" style="3" customWidth="1"/>
    <col min="2820" max="2820" width="14.140625" style="3" customWidth="1"/>
    <col min="2821" max="2821" width="13" style="3" customWidth="1"/>
    <col min="2822" max="2823" width="12.7109375" style="3" customWidth="1"/>
    <col min="2824" max="2824" width="12.5703125" style="3" customWidth="1"/>
    <col min="2825" max="2825" width="14.28515625" style="3" customWidth="1"/>
    <col min="2826" max="2826" width="12.7109375" style="3" customWidth="1"/>
    <col min="2827" max="2827" width="13" style="3" customWidth="1"/>
    <col min="2828" max="2829" width="12.85546875" style="3" customWidth="1"/>
    <col min="2830" max="2830" width="14.28515625" style="3" customWidth="1"/>
    <col min="2831" max="2831" width="14.42578125" style="3" customWidth="1"/>
    <col min="2832" max="2832" width="12.5703125" style="3" customWidth="1"/>
    <col min="2833" max="2833" width="12.42578125" style="3" customWidth="1"/>
    <col min="2834" max="2834" width="13.140625" style="3" customWidth="1"/>
    <col min="2835" max="2835" width="14.28515625" style="3" customWidth="1"/>
    <col min="2836" max="2836" width="51.7109375" style="3" customWidth="1"/>
    <col min="2837" max="3067" width="9.140625" style="3"/>
    <col min="3068" max="3068" width="51.5703125" style="3" customWidth="1"/>
    <col min="3069" max="3069" width="14.140625" style="3" customWidth="1"/>
    <col min="3070" max="3071" width="14.5703125" style="3" customWidth="1"/>
    <col min="3072" max="3072" width="13.28515625" style="3" customWidth="1"/>
    <col min="3073" max="3073" width="13.42578125" style="3" customWidth="1"/>
    <col min="3074" max="3075" width="13.5703125" style="3" customWidth="1"/>
    <col min="3076" max="3076" width="14.140625" style="3" customWidth="1"/>
    <col min="3077" max="3077" width="13" style="3" customWidth="1"/>
    <col min="3078" max="3079" width="12.7109375" style="3" customWidth="1"/>
    <col min="3080" max="3080" width="12.5703125" style="3" customWidth="1"/>
    <col min="3081" max="3081" width="14.28515625" style="3" customWidth="1"/>
    <col min="3082" max="3082" width="12.7109375" style="3" customWidth="1"/>
    <col min="3083" max="3083" width="13" style="3" customWidth="1"/>
    <col min="3084" max="3085" width="12.85546875" style="3" customWidth="1"/>
    <col min="3086" max="3086" width="14.28515625" style="3" customWidth="1"/>
    <col min="3087" max="3087" width="14.42578125" style="3" customWidth="1"/>
    <col min="3088" max="3088" width="12.5703125" style="3" customWidth="1"/>
    <col min="3089" max="3089" width="12.42578125" style="3" customWidth="1"/>
    <col min="3090" max="3090" width="13.140625" style="3" customWidth="1"/>
    <col min="3091" max="3091" width="14.28515625" style="3" customWidth="1"/>
    <col min="3092" max="3092" width="51.7109375" style="3" customWidth="1"/>
    <col min="3093" max="3323" width="9.140625" style="3"/>
    <col min="3324" max="3324" width="51.5703125" style="3" customWidth="1"/>
    <col min="3325" max="3325" width="14.140625" style="3" customWidth="1"/>
    <col min="3326" max="3327" width="14.5703125" style="3" customWidth="1"/>
    <col min="3328" max="3328" width="13.28515625" style="3" customWidth="1"/>
    <col min="3329" max="3329" width="13.42578125" style="3" customWidth="1"/>
    <col min="3330" max="3331" width="13.5703125" style="3" customWidth="1"/>
    <col min="3332" max="3332" width="14.140625" style="3" customWidth="1"/>
    <col min="3333" max="3333" width="13" style="3" customWidth="1"/>
    <col min="3334" max="3335" width="12.7109375" style="3" customWidth="1"/>
    <col min="3336" max="3336" width="12.5703125" style="3" customWidth="1"/>
    <col min="3337" max="3337" width="14.28515625" style="3" customWidth="1"/>
    <col min="3338" max="3338" width="12.7109375" style="3" customWidth="1"/>
    <col min="3339" max="3339" width="13" style="3" customWidth="1"/>
    <col min="3340" max="3341" width="12.85546875" style="3" customWidth="1"/>
    <col min="3342" max="3342" width="14.28515625" style="3" customWidth="1"/>
    <col min="3343" max="3343" width="14.42578125" style="3" customWidth="1"/>
    <col min="3344" max="3344" width="12.5703125" style="3" customWidth="1"/>
    <col min="3345" max="3345" width="12.42578125" style="3" customWidth="1"/>
    <col min="3346" max="3346" width="13.140625" style="3" customWidth="1"/>
    <col min="3347" max="3347" width="14.28515625" style="3" customWidth="1"/>
    <col min="3348" max="3348" width="51.7109375" style="3" customWidth="1"/>
    <col min="3349" max="3579" width="9.140625" style="3"/>
    <col min="3580" max="3580" width="51.5703125" style="3" customWidth="1"/>
    <col min="3581" max="3581" width="14.140625" style="3" customWidth="1"/>
    <col min="3582" max="3583" width="14.5703125" style="3" customWidth="1"/>
    <col min="3584" max="3584" width="13.28515625" style="3" customWidth="1"/>
    <col min="3585" max="3585" width="13.42578125" style="3" customWidth="1"/>
    <col min="3586" max="3587" width="13.5703125" style="3" customWidth="1"/>
    <col min="3588" max="3588" width="14.140625" style="3" customWidth="1"/>
    <col min="3589" max="3589" width="13" style="3" customWidth="1"/>
    <col min="3590" max="3591" width="12.7109375" style="3" customWidth="1"/>
    <col min="3592" max="3592" width="12.5703125" style="3" customWidth="1"/>
    <col min="3593" max="3593" width="14.28515625" style="3" customWidth="1"/>
    <col min="3594" max="3594" width="12.7109375" style="3" customWidth="1"/>
    <col min="3595" max="3595" width="13" style="3" customWidth="1"/>
    <col min="3596" max="3597" width="12.85546875" style="3" customWidth="1"/>
    <col min="3598" max="3598" width="14.28515625" style="3" customWidth="1"/>
    <col min="3599" max="3599" width="14.42578125" style="3" customWidth="1"/>
    <col min="3600" max="3600" width="12.5703125" style="3" customWidth="1"/>
    <col min="3601" max="3601" width="12.42578125" style="3" customWidth="1"/>
    <col min="3602" max="3602" width="13.140625" style="3" customWidth="1"/>
    <col min="3603" max="3603" width="14.28515625" style="3" customWidth="1"/>
    <col min="3604" max="3604" width="51.7109375" style="3" customWidth="1"/>
    <col min="3605" max="3835" width="9.140625" style="3"/>
    <col min="3836" max="3836" width="51.5703125" style="3" customWidth="1"/>
    <col min="3837" max="3837" width="14.140625" style="3" customWidth="1"/>
    <col min="3838" max="3839" width="14.5703125" style="3" customWidth="1"/>
    <col min="3840" max="3840" width="13.28515625" style="3" customWidth="1"/>
    <col min="3841" max="3841" width="13.42578125" style="3" customWidth="1"/>
    <col min="3842" max="3843" width="13.5703125" style="3" customWidth="1"/>
    <col min="3844" max="3844" width="14.140625" style="3" customWidth="1"/>
    <col min="3845" max="3845" width="13" style="3" customWidth="1"/>
    <col min="3846" max="3847" width="12.7109375" style="3" customWidth="1"/>
    <col min="3848" max="3848" width="12.5703125" style="3" customWidth="1"/>
    <col min="3849" max="3849" width="14.28515625" style="3" customWidth="1"/>
    <col min="3850" max="3850" width="12.7109375" style="3" customWidth="1"/>
    <col min="3851" max="3851" width="13" style="3" customWidth="1"/>
    <col min="3852" max="3853" width="12.85546875" style="3" customWidth="1"/>
    <col min="3854" max="3854" width="14.28515625" style="3" customWidth="1"/>
    <col min="3855" max="3855" width="14.42578125" style="3" customWidth="1"/>
    <col min="3856" max="3856" width="12.5703125" style="3" customWidth="1"/>
    <col min="3857" max="3857" width="12.42578125" style="3" customWidth="1"/>
    <col min="3858" max="3858" width="13.140625" style="3" customWidth="1"/>
    <col min="3859" max="3859" width="14.28515625" style="3" customWidth="1"/>
    <col min="3860" max="3860" width="51.7109375" style="3" customWidth="1"/>
    <col min="3861" max="4091" width="9.140625" style="3"/>
    <col min="4092" max="4092" width="51.5703125" style="3" customWidth="1"/>
    <col min="4093" max="4093" width="14.140625" style="3" customWidth="1"/>
    <col min="4094" max="4095" width="14.5703125" style="3" customWidth="1"/>
    <col min="4096" max="4096" width="13.28515625" style="3" customWidth="1"/>
    <col min="4097" max="4097" width="13.42578125" style="3" customWidth="1"/>
    <col min="4098" max="4099" width="13.5703125" style="3" customWidth="1"/>
    <col min="4100" max="4100" width="14.140625" style="3" customWidth="1"/>
    <col min="4101" max="4101" width="13" style="3" customWidth="1"/>
    <col min="4102" max="4103" width="12.7109375" style="3" customWidth="1"/>
    <col min="4104" max="4104" width="12.5703125" style="3" customWidth="1"/>
    <col min="4105" max="4105" width="14.28515625" style="3" customWidth="1"/>
    <col min="4106" max="4106" width="12.7109375" style="3" customWidth="1"/>
    <col min="4107" max="4107" width="13" style="3" customWidth="1"/>
    <col min="4108" max="4109" width="12.85546875" style="3" customWidth="1"/>
    <col min="4110" max="4110" width="14.28515625" style="3" customWidth="1"/>
    <col min="4111" max="4111" width="14.42578125" style="3" customWidth="1"/>
    <col min="4112" max="4112" width="12.5703125" style="3" customWidth="1"/>
    <col min="4113" max="4113" width="12.42578125" style="3" customWidth="1"/>
    <col min="4114" max="4114" width="13.140625" style="3" customWidth="1"/>
    <col min="4115" max="4115" width="14.28515625" style="3" customWidth="1"/>
    <col min="4116" max="4116" width="51.7109375" style="3" customWidth="1"/>
    <col min="4117" max="4347" width="9.140625" style="3"/>
    <col min="4348" max="4348" width="51.5703125" style="3" customWidth="1"/>
    <col min="4349" max="4349" width="14.140625" style="3" customWidth="1"/>
    <col min="4350" max="4351" width="14.5703125" style="3" customWidth="1"/>
    <col min="4352" max="4352" width="13.28515625" style="3" customWidth="1"/>
    <col min="4353" max="4353" width="13.42578125" style="3" customWidth="1"/>
    <col min="4354" max="4355" width="13.5703125" style="3" customWidth="1"/>
    <col min="4356" max="4356" width="14.140625" style="3" customWidth="1"/>
    <col min="4357" max="4357" width="13" style="3" customWidth="1"/>
    <col min="4358" max="4359" width="12.7109375" style="3" customWidth="1"/>
    <col min="4360" max="4360" width="12.5703125" style="3" customWidth="1"/>
    <col min="4361" max="4361" width="14.28515625" style="3" customWidth="1"/>
    <col min="4362" max="4362" width="12.7109375" style="3" customWidth="1"/>
    <col min="4363" max="4363" width="13" style="3" customWidth="1"/>
    <col min="4364" max="4365" width="12.85546875" style="3" customWidth="1"/>
    <col min="4366" max="4366" width="14.28515625" style="3" customWidth="1"/>
    <col min="4367" max="4367" width="14.42578125" style="3" customWidth="1"/>
    <col min="4368" max="4368" width="12.5703125" style="3" customWidth="1"/>
    <col min="4369" max="4369" width="12.42578125" style="3" customWidth="1"/>
    <col min="4370" max="4370" width="13.140625" style="3" customWidth="1"/>
    <col min="4371" max="4371" width="14.28515625" style="3" customWidth="1"/>
    <col min="4372" max="4372" width="51.7109375" style="3" customWidth="1"/>
    <col min="4373" max="4603" width="9.140625" style="3"/>
    <col min="4604" max="4604" width="51.5703125" style="3" customWidth="1"/>
    <col min="4605" max="4605" width="14.140625" style="3" customWidth="1"/>
    <col min="4606" max="4607" width="14.5703125" style="3" customWidth="1"/>
    <col min="4608" max="4608" width="13.28515625" style="3" customWidth="1"/>
    <col min="4609" max="4609" width="13.42578125" style="3" customWidth="1"/>
    <col min="4610" max="4611" width="13.5703125" style="3" customWidth="1"/>
    <col min="4612" max="4612" width="14.140625" style="3" customWidth="1"/>
    <col min="4613" max="4613" width="13" style="3" customWidth="1"/>
    <col min="4614" max="4615" width="12.7109375" style="3" customWidth="1"/>
    <col min="4616" max="4616" width="12.5703125" style="3" customWidth="1"/>
    <col min="4617" max="4617" width="14.28515625" style="3" customWidth="1"/>
    <col min="4618" max="4618" width="12.7109375" style="3" customWidth="1"/>
    <col min="4619" max="4619" width="13" style="3" customWidth="1"/>
    <col min="4620" max="4621" width="12.85546875" style="3" customWidth="1"/>
    <col min="4622" max="4622" width="14.28515625" style="3" customWidth="1"/>
    <col min="4623" max="4623" width="14.42578125" style="3" customWidth="1"/>
    <col min="4624" max="4624" width="12.5703125" style="3" customWidth="1"/>
    <col min="4625" max="4625" width="12.42578125" style="3" customWidth="1"/>
    <col min="4626" max="4626" width="13.140625" style="3" customWidth="1"/>
    <col min="4627" max="4627" width="14.28515625" style="3" customWidth="1"/>
    <col min="4628" max="4628" width="51.7109375" style="3" customWidth="1"/>
    <col min="4629" max="4859" width="9.140625" style="3"/>
    <col min="4860" max="4860" width="51.5703125" style="3" customWidth="1"/>
    <col min="4861" max="4861" width="14.140625" style="3" customWidth="1"/>
    <col min="4862" max="4863" width="14.5703125" style="3" customWidth="1"/>
    <col min="4864" max="4864" width="13.28515625" style="3" customWidth="1"/>
    <col min="4865" max="4865" width="13.42578125" style="3" customWidth="1"/>
    <col min="4866" max="4867" width="13.5703125" style="3" customWidth="1"/>
    <col min="4868" max="4868" width="14.140625" style="3" customWidth="1"/>
    <col min="4869" max="4869" width="13" style="3" customWidth="1"/>
    <col min="4870" max="4871" width="12.7109375" style="3" customWidth="1"/>
    <col min="4872" max="4872" width="12.5703125" style="3" customWidth="1"/>
    <col min="4873" max="4873" width="14.28515625" style="3" customWidth="1"/>
    <col min="4874" max="4874" width="12.7109375" style="3" customWidth="1"/>
    <col min="4875" max="4875" width="13" style="3" customWidth="1"/>
    <col min="4876" max="4877" width="12.85546875" style="3" customWidth="1"/>
    <col min="4878" max="4878" width="14.28515625" style="3" customWidth="1"/>
    <col min="4879" max="4879" width="14.42578125" style="3" customWidth="1"/>
    <col min="4880" max="4880" width="12.5703125" style="3" customWidth="1"/>
    <col min="4881" max="4881" width="12.42578125" style="3" customWidth="1"/>
    <col min="4882" max="4882" width="13.140625" style="3" customWidth="1"/>
    <col min="4883" max="4883" width="14.28515625" style="3" customWidth="1"/>
    <col min="4884" max="4884" width="51.7109375" style="3" customWidth="1"/>
    <col min="4885" max="5115" width="9.140625" style="3"/>
    <col min="5116" max="5116" width="51.5703125" style="3" customWidth="1"/>
    <col min="5117" max="5117" width="14.140625" style="3" customWidth="1"/>
    <col min="5118" max="5119" width="14.5703125" style="3" customWidth="1"/>
    <col min="5120" max="5120" width="13.28515625" style="3" customWidth="1"/>
    <col min="5121" max="5121" width="13.42578125" style="3" customWidth="1"/>
    <col min="5122" max="5123" width="13.5703125" style="3" customWidth="1"/>
    <col min="5124" max="5124" width="14.140625" style="3" customWidth="1"/>
    <col min="5125" max="5125" width="13" style="3" customWidth="1"/>
    <col min="5126" max="5127" width="12.7109375" style="3" customWidth="1"/>
    <col min="5128" max="5128" width="12.5703125" style="3" customWidth="1"/>
    <col min="5129" max="5129" width="14.28515625" style="3" customWidth="1"/>
    <col min="5130" max="5130" width="12.7109375" style="3" customWidth="1"/>
    <col min="5131" max="5131" width="13" style="3" customWidth="1"/>
    <col min="5132" max="5133" width="12.85546875" style="3" customWidth="1"/>
    <col min="5134" max="5134" width="14.28515625" style="3" customWidth="1"/>
    <col min="5135" max="5135" width="14.42578125" style="3" customWidth="1"/>
    <col min="5136" max="5136" width="12.5703125" style="3" customWidth="1"/>
    <col min="5137" max="5137" width="12.42578125" style="3" customWidth="1"/>
    <col min="5138" max="5138" width="13.140625" style="3" customWidth="1"/>
    <col min="5139" max="5139" width="14.28515625" style="3" customWidth="1"/>
    <col min="5140" max="5140" width="51.7109375" style="3" customWidth="1"/>
    <col min="5141" max="5371" width="9.140625" style="3"/>
    <col min="5372" max="5372" width="51.5703125" style="3" customWidth="1"/>
    <col min="5373" max="5373" width="14.140625" style="3" customWidth="1"/>
    <col min="5374" max="5375" width="14.5703125" style="3" customWidth="1"/>
    <col min="5376" max="5376" width="13.28515625" style="3" customWidth="1"/>
    <col min="5377" max="5377" width="13.42578125" style="3" customWidth="1"/>
    <col min="5378" max="5379" width="13.5703125" style="3" customWidth="1"/>
    <col min="5380" max="5380" width="14.140625" style="3" customWidth="1"/>
    <col min="5381" max="5381" width="13" style="3" customWidth="1"/>
    <col min="5382" max="5383" width="12.7109375" style="3" customWidth="1"/>
    <col min="5384" max="5384" width="12.5703125" style="3" customWidth="1"/>
    <col min="5385" max="5385" width="14.28515625" style="3" customWidth="1"/>
    <col min="5386" max="5386" width="12.7109375" style="3" customWidth="1"/>
    <col min="5387" max="5387" width="13" style="3" customWidth="1"/>
    <col min="5388" max="5389" width="12.85546875" style="3" customWidth="1"/>
    <col min="5390" max="5390" width="14.28515625" style="3" customWidth="1"/>
    <col min="5391" max="5391" width="14.42578125" style="3" customWidth="1"/>
    <col min="5392" max="5392" width="12.5703125" style="3" customWidth="1"/>
    <col min="5393" max="5393" width="12.42578125" style="3" customWidth="1"/>
    <col min="5394" max="5394" width="13.140625" style="3" customWidth="1"/>
    <col min="5395" max="5395" width="14.28515625" style="3" customWidth="1"/>
    <col min="5396" max="5396" width="51.7109375" style="3" customWidth="1"/>
    <col min="5397" max="5627" width="9.140625" style="3"/>
    <col min="5628" max="5628" width="51.5703125" style="3" customWidth="1"/>
    <col min="5629" max="5629" width="14.140625" style="3" customWidth="1"/>
    <col min="5630" max="5631" width="14.5703125" style="3" customWidth="1"/>
    <col min="5632" max="5632" width="13.28515625" style="3" customWidth="1"/>
    <col min="5633" max="5633" width="13.42578125" style="3" customWidth="1"/>
    <col min="5634" max="5635" width="13.5703125" style="3" customWidth="1"/>
    <col min="5636" max="5636" width="14.140625" style="3" customWidth="1"/>
    <col min="5637" max="5637" width="13" style="3" customWidth="1"/>
    <col min="5638" max="5639" width="12.7109375" style="3" customWidth="1"/>
    <col min="5640" max="5640" width="12.5703125" style="3" customWidth="1"/>
    <col min="5641" max="5641" width="14.28515625" style="3" customWidth="1"/>
    <col min="5642" max="5642" width="12.7109375" style="3" customWidth="1"/>
    <col min="5643" max="5643" width="13" style="3" customWidth="1"/>
    <col min="5644" max="5645" width="12.85546875" style="3" customWidth="1"/>
    <col min="5646" max="5646" width="14.28515625" style="3" customWidth="1"/>
    <col min="5647" max="5647" width="14.42578125" style="3" customWidth="1"/>
    <col min="5648" max="5648" width="12.5703125" style="3" customWidth="1"/>
    <col min="5649" max="5649" width="12.42578125" style="3" customWidth="1"/>
    <col min="5650" max="5650" width="13.140625" style="3" customWidth="1"/>
    <col min="5651" max="5651" width="14.28515625" style="3" customWidth="1"/>
    <col min="5652" max="5652" width="51.7109375" style="3" customWidth="1"/>
    <col min="5653" max="5883" width="9.140625" style="3"/>
    <col min="5884" max="5884" width="51.5703125" style="3" customWidth="1"/>
    <col min="5885" max="5885" width="14.140625" style="3" customWidth="1"/>
    <col min="5886" max="5887" width="14.5703125" style="3" customWidth="1"/>
    <col min="5888" max="5888" width="13.28515625" style="3" customWidth="1"/>
    <col min="5889" max="5889" width="13.42578125" style="3" customWidth="1"/>
    <col min="5890" max="5891" width="13.5703125" style="3" customWidth="1"/>
    <col min="5892" max="5892" width="14.140625" style="3" customWidth="1"/>
    <col min="5893" max="5893" width="13" style="3" customWidth="1"/>
    <col min="5894" max="5895" width="12.7109375" style="3" customWidth="1"/>
    <col min="5896" max="5896" width="12.5703125" style="3" customWidth="1"/>
    <col min="5897" max="5897" width="14.28515625" style="3" customWidth="1"/>
    <col min="5898" max="5898" width="12.7109375" style="3" customWidth="1"/>
    <col min="5899" max="5899" width="13" style="3" customWidth="1"/>
    <col min="5900" max="5901" width="12.85546875" style="3" customWidth="1"/>
    <col min="5902" max="5902" width="14.28515625" style="3" customWidth="1"/>
    <col min="5903" max="5903" width="14.42578125" style="3" customWidth="1"/>
    <col min="5904" max="5904" width="12.5703125" style="3" customWidth="1"/>
    <col min="5905" max="5905" width="12.42578125" style="3" customWidth="1"/>
    <col min="5906" max="5906" width="13.140625" style="3" customWidth="1"/>
    <col min="5907" max="5907" width="14.28515625" style="3" customWidth="1"/>
    <col min="5908" max="5908" width="51.7109375" style="3" customWidth="1"/>
    <col min="5909" max="6139" width="9.140625" style="3"/>
    <col min="6140" max="6140" width="51.5703125" style="3" customWidth="1"/>
    <col min="6141" max="6141" width="14.140625" style="3" customWidth="1"/>
    <col min="6142" max="6143" width="14.5703125" style="3" customWidth="1"/>
    <col min="6144" max="6144" width="13.28515625" style="3" customWidth="1"/>
    <col min="6145" max="6145" width="13.42578125" style="3" customWidth="1"/>
    <col min="6146" max="6147" width="13.5703125" style="3" customWidth="1"/>
    <col min="6148" max="6148" width="14.140625" style="3" customWidth="1"/>
    <col min="6149" max="6149" width="13" style="3" customWidth="1"/>
    <col min="6150" max="6151" width="12.7109375" style="3" customWidth="1"/>
    <col min="6152" max="6152" width="12.5703125" style="3" customWidth="1"/>
    <col min="6153" max="6153" width="14.28515625" style="3" customWidth="1"/>
    <col min="6154" max="6154" width="12.7109375" style="3" customWidth="1"/>
    <col min="6155" max="6155" width="13" style="3" customWidth="1"/>
    <col min="6156" max="6157" width="12.85546875" style="3" customWidth="1"/>
    <col min="6158" max="6158" width="14.28515625" style="3" customWidth="1"/>
    <col min="6159" max="6159" width="14.42578125" style="3" customWidth="1"/>
    <col min="6160" max="6160" width="12.5703125" style="3" customWidth="1"/>
    <col min="6161" max="6161" width="12.42578125" style="3" customWidth="1"/>
    <col min="6162" max="6162" width="13.140625" style="3" customWidth="1"/>
    <col min="6163" max="6163" width="14.28515625" style="3" customWidth="1"/>
    <col min="6164" max="6164" width="51.7109375" style="3" customWidth="1"/>
    <col min="6165" max="6395" width="9.140625" style="3"/>
    <col min="6396" max="6396" width="51.5703125" style="3" customWidth="1"/>
    <col min="6397" max="6397" width="14.140625" style="3" customWidth="1"/>
    <col min="6398" max="6399" width="14.5703125" style="3" customWidth="1"/>
    <col min="6400" max="6400" width="13.28515625" style="3" customWidth="1"/>
    <col min="6401" max="6401" width="13.42578125" style="3" customWidth="1"/>
    <col min="6402" max="6403" width="13.5703125" style="3" customWidth="1"/>
    <col min="6404" max="6404" width="14.140625" style="3" customWidth="1"/>
    <col min="6405" max="6405" width="13" style="3" customWidth="1"/>
    <col min="6406" max="6407" width="12.7109375" style="3" customWidth="1"/>
    <col min="6408" max="6408" width="12.5703125" style="3" customWidth="1"/>
    <col min="6409" max="6409" width="14.28515625" style="3" customWidth="1"/>
    <col min="6410" max="6410" width="12.7109375" style="3" customWidth="1"/>
    <col min="6411" max="6411" width="13" style="3" customWidth="1"/>
    <col min="6412" max="6413" width="12.85546875" style="3" customWidth="1"/>
    <col min="6414" max="6414" width="14.28515625" style="3" customWidth="1"/>
    <col min="6415" max="6415" width="14.42578125" style="3" customWidth="1"/>
    <col min="6416" max="6416" width="12.5703125" style="3" customWidth="1"/>
    <col min="6417" max="6417" width="12.42578125" style="3" customWidth="1"/>
    <col min="6418" max="6418" width="13.140625" style="3" customWidth="1"/>
    <col min="6419" max="6419" width="14.28515625" style="3" customWidth="1"/>
    <col min="6420" max="6420" width="51.7109375" style="3" customWidth="1"/>
    <col min="6421" max="6651" width="9.140625" style="3"/>
    <col min="6652" max="6652" width="51.5703125" style="3" customWidth="1"/>
    <col min="6653" max="6653" width="14.140625" style="3" customWidth="1"/>
    <col min="6654" max="6655" width="14.5703125" style="3" customWidth="1"/>
    <col min="6656" max="6656" width="13.28515625" style="3" customWidth="1"/>
    <col min="6657" max="6657" width="13.42578125" style="3" customWidth="1"/>
    <col min="6658" max="6659" width="13.5703125" style="3" customWidth="1"/>
    <col min="6660" max="6660" width="14.140625" style="3" customWidth="1"/>
    <col min="6661" max="6661" width="13" style="3" customWidth="1"/>
    <col min="6662" max="6663" width="12.7109375" style="3" customWidth="1"/>
    <col min="6664" max="6664" width="12.5703125" style="3" customWidth="1"/>
    <col min="6665" max="6665" width="14.28515625" style="3" customWidth="1"/>
    <col min="6666" max="6666" width="12.7109375" style="3" customWidth="1"/>
    <col min="6667" max="6667" width="13" style="3" customWidth="1"/>
    <col min="6668" max="6669" width="12.85546875" style="3" customWidth="1"/>
    <col min="6670" max="6670" width="14.28515625" style="3" customWidth="1"/>
    <col min="6671" max="6671" width="14.42578125" style="3" customWidth="1"/>
    <col min="6672" max="6672" width="12.5703125" style="3" customWidth="1"/>
    <col min="6673" max="6673" width="12.42578125" style="3" customWidth="1"/>
    <col min="6674" max="6674" width="13.140625" style="3" customWidth="1"/>
    <col min="6675" max="6675" width="14.28515625" style="3" customWidth="1"/>
    <col min="6676" max="6676" width="51.7109375" style="3" customWidth="1"/>
    <col min="6677" max="6907" width="9.140625" style="3"/>
    <col min="6908" max="6908" width="51.5703125" style="3" customWidth="1"/>
    <col min="6909" max="6909" width="14.140625" style="3" customWidth="1"/>
    <col min="6910" max="6911" width="14.5703125" style="3" customWidth="1"/>
    <col min="6912" max="6912" width="13.28515625" style="3" customWidth="1"/>
    <col min="6913" max="6913" width="13.42578125" style="3" customWidth="1"/>
    <col min="6914" max="6915" width="13.5703125" style="3" customWidth="1"/>
    <col min="6916" max="6916" width="14.140625" style="3" customWidth="1"/>
    <col min="6917" max="6917" width="13" style="3" customWidth="1"/>
    <col min="6918" max="6919" width="12.7109375" style="3" customWidth="1"/>
    <col min="6920" max="6920" width="12.5703125" style="3" customWidth="1"/>
    <col min="6921" max="6921" width="14.28515625" style="3" customWidth="1"/>
    <col min="6922" max="6922" width="12.7109375" style="3" customWidth="1"/>
    <col min="6923" max="6923" width="13" style="3" customWidth="1"/>
    <col min="6924" max="6925" width="12.85546875" style="3" customWidth="1"/>
    <col min="6926" max="6926" width="14.28515625" style="3" customWidth="1"/>
    <col min="6927" max="6927" width="14.42578125" style="3" customWidth="1"/>
    <col min="6928" max="6928" width="12.5703125" style="3" customWidth="1"/>
    <col min="6929" max="6929" width="12.42578125" style="3" customWidth="1"/>
    <col min="6930" max="6930" width="13.140625" style="3" customWidth="1"/>
    <col min="6931" max="6931" width="14.28515625" style="3" customWidth="1"/>
    <col min="6932" max="6932" width="51.7109375" style="3" customWidth="1"/>
    <col min="6933" max="7163" width="9.140625" style="3"/>
    <col min="7164" max="7164" width="51.5703125" style="3" customWidth="1"/>
    <col min="7165" max="7165" width="14.140625" style="3" customWidth="1"/>
    <col min="7166" max="7167" width="14.5703125" style="3" customWidth="1"/>
    <col min="7168" max="7168" width="13.28515625" style="3" customWidth="1"/>
    <col min="7169" max="7169" width="13.42578125" style="3" customWidth="1"/>
    <col min="7170" max="7171" width="13.5703125" style="3" customWidth="1"/>
    <col min="7172" max="7172" width="14.140625" style="3" customWidth="1"/>
    <col min="7173" max="7173" width="13" style="3" customWidth="1"/>
    <col min="7174" max="7175" width="12.7109375" style="3" customWidth="1"/>
    <col min="7176" max="7176" width="12.5703125" style="3" customWidth="1"/>
    <col min="7177" max="7177" width="14.28515625" style="3" customWidth="1"/>
    <col min="7178" max="7178" width="12.7109375" style="3" customWidth="1"/>
    <col min="7179" max="7179" width="13" style="3" customWidth="1"/>
    <col min="7180" max="7181" width="12.85546875" style="3" customWidth="1"/>
    <col min="7182" max="7182" width="14.28515625" style="3" customWidth="1"/>
    <col min="7183" max="7183" width="14.42578125" style="3" customWidth="1"/>
    <col min="7184" max="7184" width="12.5703125" style="3" customWidth="1"/>
    <col min="7185" max="7185" width="12.42578125" style="3" customWidth="1"/>
    <col min="7186" max="7186" width="13.140625" style="3" customWidth="1"/>
    <col min="7187" max="7187" width="14.28515625" style="3" customWidth="1"/>
    <col min="7188" max="7188" width="51.7109375" style="3" customWidth="1"/>
    <col min="7189" max="7419" width="9.140625" style="3"/>
    <col min="7420" max="7420" width="51.5703125" style="3" customWidth="1"/>
    <col min="7421" max="7421" width="14.140625" style="3" customWidth="1"/>
    <col min="7422" max="7423" width="14.5703125" style="3" customWidth="1"/>
    <col min="7424" max="7424" width="13.28515625" style="3" customWidth="1"/>
    <col min="7425" max="7425" width="13.42578125" style="3" customWidth="1"/>
    <col min="7426" max="7427" width="13.5703125" style="3" customWidth="1"/>
    <col min="7428" max="7428" width="14.140625" style="3" customWidth="1"/>
    <col min="7429" max="7429" width="13" style="3" customWidth="1"/>
    <col min="7430" max="7431" width="12.7109375" style="3" customWidth="1"/>
    <col min="7432" max="7432" width="12.5703125" style="3" customWidth="1"/>
    <col min="7433" max="7433" width="14.28515625" style="3" customWidth="1"/>
    <col min="7434" max="7434" width="12.7109375" style="3" customWidth="1"/>
    <col min="7435" max="7435" width="13" style="3" customWidth="1"/>
    <col min="7436" max="7437" width="12.85546875" style="3" customWidth="1"/>
    <col min="7438" max="7438" width="14.28515625" style="3" customWidth="1"/>
    <col min="7439" max="7439" width="14.42578125" style="3" customWidth="1"/>
    <col min="7440" max="7440" width="12.5703125" style="3" customWidth="1"/>
    <col min="7441" max="7441" width="12.42578125" style="3" customWidth="1"/>
    <col min="7442" max="7442" width="13.140625" style="3" customWidth="1"/>
    <col min="7443" max="7443" width="14.28515625" style="3" customWidth="1"/>
    <col min="7444" max="7444" width="51.7109375" style="3" customWidth="1"/>
    <col min="7445" max="7675" width="9.140625" style="3"/>
    <col min="7676" max="7676" width="51.5703125" style="3" customWidth="1"/>
    <col min="7677" max="7677" width="14.140625" style="3" customWidth="1"/>
    <col min="7678" max="7679" width="14.5703125" style="3" customWidth="1"/>
    <col min="7680" max="7680" width="13.28515625" style="3" customWidth="1"/>
    <col min="7681" max="7681" width="13.42578125" style="3" customWidth="1"/>
    <col min="7682" max="7683" width="13.5703125" style="3" customWidth="1"/>
    <col min="7684" max="7684" width="14.140625" style="3" customWidth="1"/>
    <col min="7685" max="7685" width="13" style="3" customWidth="1"/>
    <col min="7686" max="7687" width="12.7109375" style="3" customWidth="1"/>
    <col min="7688" max="7688" width="12.5703125" style="3" customWidth="1"/>
    <col min="7689" max="7689" width="14.28515625" style="3" customWidth="1"/>
    <col min="7690" max="7690" width="12.7109375" style="3" customWidth="1"/>
    <col min="7691" max="7691" width="13" style="3" customWidth="1"/>
    <col min="7692" max="7693" width="12.85546875" style="3" customWidth="1"/>
    <col min="7694" max="7694" width="14.28515625" style="3" customWidth="1"/>
    <col min="7695" max="7695" width="14.42578125" style="3" customWidth="1"/>
    <col min="7696" max="7696" width="12.5703125" style="3" customWidth="1"/>
    <col min="7697" max="7697" width="12.42578125" style="3" customWidth="1"/>
    <col min="7698" max="7698" width="13.140625" style="3" customWidth="1"/>
    <col min="7699" max="7699" width="14.28515625" style="3" customWidth="1"/>
    <col min="7700" max="7700" width="51.7109375" style="3" customWidth="1"/>
    <col min="7701" max="7931" width="9.140625" style="3"/>
    <col min="7932" max="7932" width="51.5703125" style="3" customWidth="1"/>
    <col min="7933" max="7933" width="14.140625" style="3" customWidth="1"/>
    <col min="7934" max="7935" width="14.5703125" style="3" customWidth="1"/>
    <col min="7936" max="7936" width="13.28515625" style="3" customWidth="1"/>
    <col min="7937" max="7937" width="13.42578125" style="3" customWidth="1"/>
    <col min="7938" max="7939" width="13.5703125" style="3" customWidth="1"/>
    <col min="7940" max="7940" width="14.140625" style="3" customWidth="1"/>
    <col min="7941" max="7941" width="13" style="3" customWidth="1"/>
    <col min="7942" max="7943" width="12.7109375" style="3" customWidth="1"/>
    <col min="7944" max="7944" width="12.5703125" style="3" customWidth="1"/>
    <col min="7945" max="7945" width="14.28515625" style="3" customWidth="1"/>
    <col min="7946" max="7946" width="12.7109375" style="3" customWidth="1"/>
    <col min="7947" max="7947" width="13" style="3" customWidth="1"/>
    <col min="7948" max="7949" width="12.85546875" style="3" customWidth="1"/>
    <col min="7950" max="7950" width="14.28515625" style="3" customWidth="1"/>
    <col min="7951" max="7951" width="14.42578125" style="3" customWidth="1"/>
    <col min="7952" max="7952" width="12.5703125" style="3" customWidth="1"/>
    <col min="7953" max="7953" width="12.42578125" style="3" customWidth="1"/>
    <col min="7954" max="7954" width="13.140625" style="3" customWidth="1"/>
    <col min="7955" max="7955" width="14.28515625" style="3" customWidth="1"/>
    <col min="7956" max="7956" width="51.7109375" style="3" customWidth="1"/>
    <col min="7957" max="8187" width="9.140625" style="3"/>
    <col min="8188" max="8188" width="51.5703125" style="3" customWidth="1"/>
    <col min="8189" max="8189" width="14.140625" style="3" customWidth="1"/>
    <col min="8190" max="8191" width="14.5703125" style="3" customWidth="1"/>
    <col min="8192" max="8192" width="13.28515625" style="3" customWidth="1"/>
    <col min="8193" max="8193" width="13.42578125" style="3" customWidth="1"/>
    <col min="8194" max="8195" width="13.5703125" style="3" customWidth="1"/>
    <col min="8196" max="8196" width="14.140625" style="3" customWidth="1"/>
    <col min="8197" max="8197" width="13" style="3" customWidth="1"/>
    <col min="8198" max="8199" width="12.7109375" style="3" customWidth="1"/>
    <col min="8200" max="8200" width="12.5703125" style="3" customWidth="1"/>
    <col min="8201" max="8201" width="14.28515625" style="3" customWidth="1"/>
    <col min="8202" max="8202" width="12.7109375" style="3" customWidth="1"/>
    <col min="8203" max="8203" width="13" style="3" customWidth="1"/>
    <col min="8204" max="8205" width="12.85546875" style="3" customWidth="1"/>
    <col min="8206" max="8206" width="14.28515625" style="3" customWidth="1"/>
    <col min="8207" max="8207" width="14.42578125" style="3" customWidth="1"/>
    <col min="8208" max="8208" width="12.5703125" style="3" customWidth="1"/>
    <col min="8209" max="8209" width="12.42578125" style="3" customWidth="1"/>
    <col min="8210" max="8210" width="13.140625" style="3" customWidth="1"/>
    <col min="8211" max="8211" width="14.28515625" style="3" customWidth="1"/>
    <col min="8212" max="8212" width="51.7109375" style="3" customWidth="1"/>
    <col min="8213" max="8443" width="9.140625" style="3"/>
    <col min="8444" max="8444" width="51.5703125" style="3" customWidth="1"/>
    <col min="8445" max="8445" width="14.140625" style="3" customWidth="1"/>
    <col min="8446" max="8447" width="14.5703125" style="3" customWidth="1"/>
    <col min="8448" max="8448" width="13.28515625" style="3" customWidth="1"/>
    <col min="8449" max="8449" width="13.42578125" style="3" customWidth="1"/>
    <col min="8450" max="8451" width="13.5703125" style="3" customWidth="1"/>
    <col min="8452" max="8452" width="14.140625" style="3" customWidth="1"/>
    <col min="8453" max="8453" width="13" style="3" customWidth="1"/>
    <col min="8454" max="8455" width="12.7109375" style="3" customWidth="1"/>
    <col min="8456" max="8456" width="12.5703125" style="3" customWidth="1"/>
    <col min="8457" max="8457" width="14.28515625" style="3" customWidth="1"/>
    <col min="8458" max="8458" width="12.7109375" style="3" customWidth="1"/>
    <col min="8459" max="8459" width="13" style="3" customWidth="1"/>
    <col min="8460" max="8461" width="12.85546875" style="3" customWidth="1"/>
    <col min="8462" max="8462" width="14.28515625" style="3" customWidth="1"/>
    <col min="8463" max="8463" width="14.42578125" style="3" customWidth="1"/>
    <col min="8464" max="8464" width="12.5703125" style="3" customWidth="1"/>
    <col min="8465" max="8465" width="12.42578125" style="3" customWidth="1"/>
    <col min="8466" max="8466" width="13.140625" style="3" customWidth="1"/>
    <col min="8467" max="8467" width="14.28515625" style="3" customWidth="1"/>
    <col min="8468" max="8468" width="51.7109375" style="3" customWidth="1"/>
    <col min="8469" max="8699" width="9.140625" style="3"/>
    <col min="8700" max="8700" width="51.5703125" style="3" customWidth="1"/>
    <col min="8701" max="8701" width="14.140625" style="3" customWidth="1"/>
    <col min="8702" max="8703" width="14.5703125" style="3" customWidth="1"/>
    <col min="8704" max="8704" width="13.28515625" style="3" customWidth="1"/>
    <col min="8705" max="8705" width="13.42578125" style="3" customWidth="1"/>
    <col min="8706" max="8707" width="13.5703125" style="3" customWidth="1"/>
    <col min="8708" max="8708" width="14.140625" style="3" customWidth="1"/>
    <col min="8709" max="8709" width="13" style="3" customWidth="1"/>
    <col min="8710" max="8711" width="12.7109375" style="3" customWidth="1"/>
    <col min="8712" max="8712" width="12.5703125" style="3" customWidth="1"/>
    <col min="8713" max="8713" width="14.28515625" style="3" customWidth="1"/>
    <col min="8714" max="8714" width="12.7109375" style="3" customWidth="1"/>
    <col min="8715" max="8715" width="13" style="3" customWidth="1"/>
    <col min="8716" max="8717" width="12.85546875" style="3" customWidth="1"/>
    <col min="8718" max="8718" width="14.28515625" style="3" customWidth="1"/>
    <col min="8719" max="8719" width="14.42578125" style="3" customWidth="1"/>
    <col min="8720" max="8720" width="12.5703125" style="3" customWidth="1"/>
    <col min="8721" max="8721" width="12.42578125" style="3" customWidth="1"/>
    <col min="8722" max="8722" width="13.140625" style="3" customWidth="1"/>
    <col min="8723" max="8723" width="14.28515625" style="3" customWidth="1"/>
    <col min="8724" max="8724" width="51.7109375" style="3" customWidth="1"/>
    <col min="8725" max="8955" width="9.140625" style="3"/>
    <col min="8956" max="8956" width="51.5703125" style="3" customWidth="1"/>
    <col min="8957" max="8957" width="14.140625" style="3" customWidth="1"/>
    <col min="8958" max="8959" width="14.5703125" style="3" customWidth="1"/>
    <col min="8960" max="8960" width="13.28515625" style="3" customWidth="1"/>
    <col min="8961" max="8961" width="13.42578125" style="3" customWidth="1"/>
    <col min="8962" max="8963" width="13.5703125" style="3" customWidth="1"/>
    <col min="8964" max="8964" width="14.140625" style="3" customWidth="1"/>
    <col min="8965" max="8965" width="13" style="3" customWidth="1"/>
    <col min="8966" max="8967" width="12.7109375" style="3" customWidth="1"/>
    <col min="8968" max="8968" width="12.5703125" style="3" customWidth="1"/>
    <col min="8969" max="8969" width="14.28515625" style="3" customWidth="1"/>
    <col min="8970" max="8970" width="12.7109375" style="3" customWidth="1"/>
    <col min="8971" max="8971" width="13" style="3" customWidth="1"/>
    <col min="8972" max="8973" width="12.85546875" style="3" customWidth="1"/>
    <col min="8974" max="8974" width="14.28515625" style="3" customWidth="1"/>
    <col min="8975" max="8975" width="14.42578125" style="3" customWidth="1"/>
    <col min="8976" max="8976" width="12.5703125" style="3" customWidth="1"/>
    <col min="8977" max="8977" width="12.42578125" style="3" customWidth="1"/>
    <col min="8978" max="8978" width="13.140625" style="3" customWidth="1"/>
    <col min="8979" max="8979" width="14.28515625" style="3" customWidth="1"/>
    <col min="8980" max="8980" width="51.7109375" style="3" customWidth="1"/>
    <col min="8981" max="9211" width="9.140625" style="3"/>
    <col min="9212" max="9212" width="51.5703125" style="3" customWidth="1"/>
    <col min="9213" max="9213" width="14.140625" style="3" customWidth="1"/>
    <col min="9214" max="9215" width="14.5703125" style="3" customWidth="1"/>
    <col min="9216" max="9216" width="13.28515625" style="3" customWidth="1"/>
    <col min="9217" max="9217" width="13.42578125" style="3" customWidth="1"/>
    <col min="9218" max="9219" width="13.5703125" style="3" customWidth="1"/>
    <col min="9220" max="9220" width="14.140625" style="3" customWidth="1"/>
    <col min="9221" max="9221" width="13" style="3" customWidth="1"/>
    <col min="9222" max="9223" width="12.7109375" style="3" customWidth="1"/>
    <col min="9224" max="9224" width="12.5703125" style="3" customWidth="1"/>
    <col min="9225" max="9225" width="14.28515625" style="3" customWidth="1"/>
    <col min="9226" max="9226" width="12.7109375" style="3" customWidth="1"/>
    <col min="9227" max="9227" width="13" style="3" customWidth="1"/>
    <col min="9228" max="9229" width="12.85546875" style="3" customWidth="1"/>
    <col min="9230" max="9230" width="14.28515625" style="3" customWidth="1"/>
    <col min="9231" max="9231" width="14.42578125" style="3" customWidth="1"/>
    <col min="9232" max="9232" width="12.5703125" style="3" customWidth="1"/>
    <col min="9233" max="9233" width="12.42578125" style="3" customWidth="1"/>
    <col min="9234" max="9234" width="13.140625" style="3" customWidth="1"/>
    <col min="9235" max="9235" width="14.28515625" style="3" customWidth="1"/>
    <col min="9236" max="9236" width="51.7109375" style="3" customWidth="1"/>
    <col min="9237" max="9467" width="9.140625" style="3"/>
    <col min="9468" max="9468" width="51.5703125" style="3" customWidth="1"/>
    <col min="9469" max="9469" width="14.140625" style="3" customWidth="1"/>
    <col min="9470" max="9471" width="14.5703125" style="3" customWidth="1"/>
    <col min="9472" max="9472" width="13.28515625" style="3" customWidth="1"/>
    <col min="9473" max="9473" width="13.42578125" style="3" customWidth="1"/>
    <col min="9474" max="9475" width="13.5703125" style="3" customWidth="1"/>
    <col min="9476" max="9476" width="14.140625" style="3" customWidth="1"/>
    <col min="9477" max="9477" width="13" style="3" customWidth="1"/>
    <col min="9478" max="9479" width="12.7109375" style="3" customWidth="1"/>
    <col min="9480" max="9480" width="12.5703125" style="3" customWidth="1"/>
    <col min="9481" max="9481" width="14.28515625" style="3" customWidth="1"/>
    <col min="9482" max="9482" width="12.7109375" style="3" customWidth="1"/>
    <col min="9483" max="9483" width="13" style="3" customWidth="1"/>
    <col min="9484" max="9485" width="12.85546875" style="3" customWidth="1"/>
    <col min="9486" max="9486" width="14.28515625" style="3" customWidth="1"/>
    <col min="9487" max="9487" width="14.42578125" style="3" customWidth="1"/>
    <col min="9488" max="9488" width="12.5703125" style="3" customWidth="1"/>
    <col min="9489" max="9489" width="12.42578125" style="3" customWidth="1"/>
    <col min="9490" max="9490" width="13.140625" style="3" customWidth="1"/>
    <col min="9491" max="9491" width="14.28515625" style="3" customWidth="1"/>
    <col min="9492" max="9492" width="51.7109375" style="3" customWidth="1"/>
    <col min="9493" max="9723" width="9.140625" style="3"/>
    <col min="9724" max="9724" width="51.5703125" style="3" customWidth="1"/>
    <col min="9725" max="9725" width="14.140625" style="3" customWidth="1"/>
    <col min="9726" max="9727" width="14.5703125" style="3" customWidth="1"/>
    <col min="9728" max="9728" width="13.28515625" style="3" customWidth="1"/>
    <col min="9729" max="9729" width="13.42578125" style="3" customWidth="1"/>
    <col min="9730" max="9731" width="13.5703125" style="3" customWidth="1"/>
    <col min="9732" max="9732" width="14.140625" style="3" customWidth="1"/>
    <col min="9733" max="9733" width="13" style="3" customWidth="1"/>
    <col min="9734" max="9735" width="12.7109375" style="3" customWidth="1"/>
    <col min="9736" max="9736" width="12.5703125" style="3" customWidth="1"/>
    <col min="9737" max="9737" width="14.28515625" style="3" customWidth="1"/>
    <col min="9738" max="9738" width="12.7109375" style="3" customWidth="1"/>
    <col min="9739" max="9739" width="13" style="3" customWidth="1"/>
    <col min="9740" max="9741" width="12.85546875" style="3" customWidth="1"/>
    <col min="9742" max="9742" width="14.28515625" style="3" customWidth="1"/>
    <col min="9743" max="9743" width="14.42578125" style="3" customWidth="1"/>
    <col min="9744" max="9744" width="12.5703125" style="3" customWidth="1"/>
    <col min="9745" max="9745" width="12.42578125" style="3" customWidth="1"/>
    <col min="9746" max="9746" width="13.140625" style="3" customWidth="1"/>
    <col min="9747" max="9747" width="14.28515625" style="3" customWidth="1"/>
    <col min="9748" max="9748" width="51.7109375" style="3" customWidth="1"/>
    <col min="9749" max="9979" width="9.140625" style="3"/>
    <col min="9980" max="9980" width="51.5703125" style="3" customWidth="1"/>
    <col min="9981" max="9981" width="14.140625" style="3" customWidth="1"/>
    <col min="9982" max="9983" width="14.5703125" style="3" customWidth="1"/>
    <col min="9984" max="9984" width="13.28515625" style="3" customWidth="1"/>
    <col min="9985" max="9985" width="13.42578125" style="3" customWidth="1"/>
    <col min="9986" max="9987" width="13.5703125" style="3" customWidth="1"/>
    <col min="9988" max="9988" width="14.140625" style="3" customWidth="1"/>
    <col min="9989" max="9989" width="13" style="3" customWidth="1"/>
    <col min="9990" max="9991" width="12.7109375" style="3" customWidth="1"/>
    <col min="9992" max="9992" width="12.5703125" style="3" customWidth="1"/>
    <col min="9993" max="9993" width="14.28515625" style="3" customWidth="1"/>
    <col min="9994" max="9994" width="12.7109375" style="3" customWidth="1"/>
    <col min="9995" max="9995" width="13" style="3" customWidth="1"/>
    <col min="9996" max="9997" width="12.85546875" style="3" customWidth="1"/>
    <col min="9998" max="9998" width="14.28515625" style="3" customWidth="1"/>
    <col min="9999" max="9999" width="14.42578125" style="3" customWidth="1"/>
    <col min="10000" max="10000" width="12.5703125" style="3" customWidth="1"/>
    <col min="10001" max="10001" width="12.42578125" style="3" customWidth="1"/>
    <col min="10002" max="10002" width="13.140625" style="3" customWidth="1"/>
    <col min="10003" max="10003" width="14.28515625" style="3" customWidth="1"/>
    <col min="10004" max="10004" width="51.7109375" style="3" customWidth="1"/>
    <col min="10005" max="10235" width="9.140625" style="3"/>
    <col min="10236" max="10236" width="51.5703125" style="3" customWidth="1"/>
    <col min="10237" max="10237" width="14.140625" style="3" customWidth="1"/>
    <col min="10238" max="10239" width="14.5703125" style="3" customWidth="1"/>
    <col min="10240" max="10240" width="13.28515625" style="3" customWidth="1"/>
    <col min="10241" max="10241" width="13.42578125" style="3" customWidth="1"/>
    <col min="10242" max="10243" width="13.5703125" style="3" customWidth="1"/>
    <col min="10244" max="10244" width="14.140625" style="3" customWidth="1"/>
    <col min="10245" max="10245" width="13" style="3" customWidth="1"/>
    <col min="10246" max="10247" width="12.7109375" style="3" customWidth="1"/>
    <col min="10248" max="10248" width="12.5703125" style="3" customWidth="1"/>
    <col min="10249" max="10249" width="14.28515625" style="3" customWidth="1"/>
    <col min="10250" max="10250" width="12.7109375" style="3" customWidth="1"/>
    <col min="10251" max="10251" width="13" style="3" customWidth="1"/>
    <col min="10252" max="10253" width="12.85546875" style="3" customWidth="1"/>
    <col min="10254" max="10254" width="14.28515625" style="3" customWidth="1"/>
    <col min="10255" max="10255" width="14.42578125" style="3" customWidth="1"/>
    <col min="10256" max="10256" width="12.5703125" style="3" customWidth="1"/>
    <col min="10257" max="10257" width="12.42578125" style="3" customWidth="1"/>
    <col min="10258" max="10258" width="13.140625" style="3" customWidth="1"/>
    <col min="10259" max="10259" width="14.28515625" style="3" customWidth="1"/>
    <col min="10260" max="10260" width="51.7109375" style="3" customWidth="1"/>
    <col min="10261" max="10491" width="9.140625" style="3"/>
    <col min="10492" max="10492" width="51.5703125" style="3" customWidth="1"/>
    <col min="10493" max="10493" width="14.140625" style="3" customWidth="1"/>
    <col min="10494" max="10495" width="14.5703125" style="3" customWidth="1"/>
    <col min="10496" max="10496" width="13.28515625" style="3" customWidth="1"/>
    <col min="10497" max="10497" width="13.42578125" style="3" customWidth="1"/>
    <col min="10498" max="10499" width="13.5703125" style="3" customWidth="1"/>
    <col min="10500" max="10500" width="14.140625" style="3" customWidth="1"/>
    <col min="10501" max="10501" width="13" style="3" customWidth="1"/>
    <col min="10502" max="10503" width="12.7109375" style="3" customWidth="1"/>
    <col min="10504" max="10504" width="12.5703125" style="3" customWidth="1"/>
    <col min="10505" max="10505" width="14.28515625" style="3" customWidth="1"/>
    <col min="10506" max="10506" width="12.7109375" style="3" customWidth="1"/>
    <col min="10507" max="10507" width="13" style="3" customWidth="1"/>
    <col min="10508" max="10509" width="12.85546875" style="3" customWidth="1"/>
    <col min="10510" max="10510" width="14.28515625" style="3" customWidth="1"/>
    <col min="10511" max="10511" width="14.42578125" style="3" customWidth="1"/>
    <col min="10512" max="10512" width="12.5703125" style="3" customWidth="1"/>
    <col min="10513" max="10513" width="12.42578125" style="3" customWidth="1"/>
    <col min="10514" max="10514" width="13.140625" style="3" customWidth="1"/>
    <col min="10515" max="10515" width="14.28515625" style="3" customWidth="1"/>
    <col min="10516" max="10516" width="51.7109375" style="3" customWidth="1"/>
    <col min="10517" max="10747" width="9.140625" style="3"/>
    <col min="10748" max="10748" width="51.5703125" style="3" customWidth="1"/>
    <col min="10749" max="10749" width="14.140625" style="3" customWidth="1"/>
    <col min="10750" max="10751" width="14.5703125" style="3" customWidth="1"/>
    <col min="10752" max="10752" width="13.28515625" style="3" customWidth="1"/>
    <col min="10753" max="10753" width="13.42578125" style="3" customWidth="1"/>
    <col min="10754" max="10755" width="13.5703125" style="3" customWidth="1"/>
    <col min="10756" max="10756" width="14.140625" style="3" customWidth="1"/>
    <col min="10757" max="10757" width="13" style="3" customWidth="1"/>
    <col min="10758" max="10759" width="12.7109375" style="3" customWidth="1"/>
    <col min="10760" max="10760" width="12.5703125" style="3" customWidth="1"/>
    <col min="10761" max="10761" width="14.28515625" style="3" customWidth="1"/>
    <col min="10762" max="10762" width="12.7109375" style="3" customWidth="1"/>
    <col min="10763" max="10763" width="13" style="3" customWidth="1"/>
    <col min="10764" max="10765" width="12.85546875" style="3" customWidth="1"/>
    <col min="10766" max="10766" width="14.28515625" style="3" customWidth="1"/>
    <col min="10767" max="10767" width="14.42578125" style="3" customWidth="1"/>
    <col min="10768" max="10768" width="12.5703125" style="3" customWidth="1"/>
    <col min="10769" max="10769" width="12.42578125" style="3" customWidth="1"/>
    <col min="10770" max="10770" width="13.140625" style="3" customWidth="1"/>
    <col min="10771" max="10771" width="14.28515625" style="3" customWidth="1"/>
    <col min="10772" max="10772" width="51.7109375" style="3" customWidth="1"/>
    <col min="10773" max="11003" width="9.140625" style="3"/>
    <col min="11004" max="11004" width="51.5703125" style="3" customWidth="1"/>
    <col min="11005" max="11005" width="14.140625" style="3" customWidth="1"/>
    <col min="11006" max="11007" width="14.5703125" style="3" customWidth="1"/>
    <col min="11008" max="11008" width="13.28515625" style="3" customWidth="1"/>
    <col min="11009" max="11009" width="13.42578125" style="3" customWidth="1"/>
    <col min="11010" max="11011" width="13.5703125" style="3" customWidth="1"/>
    <col min="11012" max="11012" width="14.140625" style="3" customWidth="1"/>
    <col min="11013" max="11013" width="13" style="3" customWidth="1"/>
    <col min="11014" max="11015" width="12.7109375" style="3" customWidth="1"/>
    <col min="11016" max="11016" width="12.5703125" style="3" customWidth="1"/>
    <col min="11017" max="11017" width="14.28515625" style="3" customWidth="1"/>
    <col min="11018" max="11018" width="12.7109375" style="3" customWidth="1"/>
    <col min="11019" max="11019" width="13" style="3" customWidth="1"/>
    <col min="11020" max="11021" width="12.85546875" style="3" customWidth="1"/>
    <col min="11022" max="11022" width="14.28515625" style="3" customWidth="1"/>
    <col min="11023" max="11023" width="14.42578125" style="3" customWidth="1"/>
    <col min="11024" max="11024" width="12.5703125" style="3" customWidth="1"/>
    <col min="11025" max="11025" width="12.42578125" style="3" customWidth="1"/>
    <col min="11026" max="11026" width="13.140625" style="3" customWidth="1"/>
    <col min="11027" max="11027" width="14.28515625" style="3" customWidth="1"/>
    <col min="11028" max="11028" width="51.7109375" style="3" customWidth="1"/>
    <col min="11029" max="11259" width="9.140625" style="3"/>
    <col min="11260" max="11260" width="51.5703125" style="3" customWidth="1"/>
    <col min="11261" max="11261" width="14.140625" style="3" customWidth="1"/>
    <col min="11262" max="11263" width="14.5703125" style="3" customWidth="1"/>
    <col min="11264" max="11264" width="13.28515625" style="3" customWidth="1"/>
    <col min="11265" max="11265" width="13.42578125" style="3" customWidth="1"/>
    <col min="11266" max="11267" width="13.5703125" style="3" customWidth="1"/>
    <col min="11268" max="11268" width="14.140625" style="3" customWidth="1"/>
    <col min="11269" max="11269" width="13" style="3" customWidth="1"/>
    <col min="11270" max="11271" width="12.7109375" style="3" customWidth="1"/>
    <col min="11272" max="11272" width="12.5703125" style="3" customWidth="1"/>
    <col min="11273" max="11273" width="14.28515625" style="3" customWidth="1"/>
    <col min="11274" max="11274" width="12.7109375" style="3" customWidth="1"/>
    <col min="11275" max="11275" width="13" style="3" customWidth="1"/>
    <col min="11276" max="11277" width="12.85546875" style="3" customWidth="1"/>
    <col min="11278" max="11278" width="14.28515625" style="3" customWidth="1"/>
    <col min="11279" max="11279" width="14.42578125" style="3" customWidth="1"/>
    <col min="11280" max="11280" width="12.5703125" style="3" customWidth="1"/>
    <col min="11281" max="11281" width="12.42578125" style="3" customWidth="1"/>
    <col min="11282" max="11282" width="13.140625" style="3" customWidth="1"/>
    <col min="11283" max="11283" width="14.28515625" style="3" customWidth="1"/>
    <col min="11284" max="11284" width="51.7109375" style="3" customWidth="1"/>
    <col min="11285" max="11515" width="9.140625" style="3"/>
    <col min="11516" max="11516" width="51.5703125" style="3" customWidth="1"/>
    <col min="11517" max="11517" width="14.140625" style="3" customWidth="1"/>
    <col min="11518" max="11519" width="14.5703125" style="3" customWidth="1"/>
    <col min="11520" max="11520" width="13.28515625" style="3" customWidth="1"/>
    <col min="11521" max="11521" width="13.42578125" style="3" customWidth="1"/>
    <col min="11522" max="11523" width="13.5703125" style="3" customWidth="1"/>
    <col min="11524" max="11524" width="14.140625" style="3" customWidth="1"/>
    <col min="11525" max="11525" width="13" style="3" customWidth="1"/>
    <col min="11526" max="11527" width="12.7109375" style="3" customWidth="1"/>
    <col min="11528" max="11528" width="12.5703125" style="3" customWidth="1"/>
    <col min="11529" max="11529" width="14.28515625" style="3" customWidth="1"/>
    <col min="11530" max="11530" width="12.7109375" style="3" customWidth="1"/>
    <col min="11531" max="11531" width="13" style="3" customWidth="1"/>
    <col min="11532" max="11533" width="12.85546875" style="3" customWidth="1"/>
    <col min="11534" max="11534" width="14.28515625" style="3" customWidth="1"/>
    <col min="11535" max="11535" width="14.42578125" style="3" customWidth="1"/>
    <col min="11536" max="11536" width="12.5703125" style="3" customWidth="1"/>
    <col min="11537" max="11537" width="12.42578125" style="3" customWidth="1"/>
    <col min="11538" max="11538" width="13.140625" style="3" customWidth="1"/>
    <col min="11539" max="11539" width="14.28515625" style="3" customWidth="1"/>
    <col min="11540" max="11540" width="51.7109375" style="3" customWidth="1"/>
    <col min="11541" max="11771" width="9.140625" style="3"/>
    <col min="11772" max="11772" width="51.5703125" style="3" customWidth="1"/>
    <col min="11773" max="11773" width="14.140625" style="3" customWidth="1"/>
    <col min="11774" max="11775" width="14.5703125" style="3" customWidth="1"/>
    <col min="11776" max="11776" width="13.28515625" style="3" customWidth="1"/>
    <col min="11777" max="11777" width="13.42578125" style="3" customWidth="1"/>
    <col min="11778" max="11779" width="13.5703125" style="3" customWidth="1"/>
    <col min="11780" max="11780" width="14.140625" style="3" customWidth="1"/>
    <col min="11781" max="11781" width="13" style="3" customWidth="1"/>
    <col min="11782" max="11783" width="12.7109375" style="3" customWidth="1"/>
    <col min="11784" max="11784" width="12.5703125" style="3" customWidth="1"/>
    <col min="11785" max="11785" width="14.28515625" style="3" customWidth="1"/>
    <col min="11786" max="11786" width="12.7109375" style="3" customWidth="1"/>
    <col min="11787" max="11787" width="13" style="3" customWidth="1"/>
    <col min="11788" max="11789" width="12.85546875" style="3" customWidth="1"/>
    <col min="11790" max="11790" width="14.28515625" style="3" customWidth="1"/>
    <col min="11791" max="11791" width="14.42578125" style="3" customWidth="1"/>
    <col min="11792" max="11792" width="12.5703125" style="3" customWidth="1"/>
    <col min="11793" max="11793" width="12.42578125" style="3" customWidth="1"/>
    <col min="11794" max="11794" width="13.140625" style="3" customWidth="1"/>
    <col min="11795" max="11795" width="14.28515625" style="3" customWidth="1"/>
    <col min="11796" max="11796" width="51.7109375" style="3" customWidth="1"/>
    <col min="11797" max="12027" width="9.140625" style="3"/>
    <col min="12028" max="12028" width="51.5703125" style="3" customWidth="1"/>
    <col min="12029" max="12029" width="14.140625" style="3" customWidth="1"/>
    <col min="12030" max="12031" width="14.5703125" style="3" customWidth="1"/>
    <col min="12032" max="12032" width="13.28515625" style="3" customWidth="1"/>
    <col min="12033" max="12033" width="13.42578125" style="3" customWidth="1"/>
    <col min="12034" max="12035" width="13.5703125" style="3" customWidth="1"/>
    <col min="12036" max="12036" width="14.140625" style="3" customWidth="1"/>
    <col min="12037" max="12037" width="13" style="3" customWidth="1"/>
    <col min="12038" max="12039" width="12.7109375" style="3" customWidth="1"/>
    <col min="12040" max="12040" width="12.5703125" style="3" customWidth="1"/>
    <col min="12041" max="12041" width="14.28515625" style="3" customWidth="1"/>
    <col min="12042" max="12042" width="12.7109375" style="3" customWidth="1"/>
    <col min="12043" max="12043" width="13" style="3" customWidth="1"/>
    <col min="12044" max="12045" width="12.85546875" style="3" customWidth="1"/>
    <col min="12046" max="12046" width="14.28515625" style="3" customWidth="1"/>
    <col min="12047" max="12047" width="14.42578125" style="3" customWidth="1"/>
    <col min="12048" max="12048" width="12.5703125" style="3" customWidth="1"/>
    <col min="12049" max="12049" width="12.42578125" style="3" customWidth="1"/>
    <col min="12050" max="12050" width="13.140625" style="3" customWidth="1"/>
    <col min="12051" max="12051" width="14.28515625" style="3" customWidth="1"/>
    <col min="12052" max="12052" width="51.7109375" style="3" customWidth="1"/>
    <col min="12053" max="12283" width="9.140625" style="3"/>
    <col min="12284" max="12284" width="51.5703125" style="3" customWidth="1"/>
    <col min="12285" max="12285" width="14.140625" style="3" customWidth="1"/>
    <col min="12286" max="12287" width="14.5703125" style="3" customWidth="1"/>
    <col min="12288" max="12288" width="13.28515625" style="3" customWidth="1"/>
    <col min="12289" max="12289" width="13.42578125" style="3" customWidth="1"/>
    <col min="12290" max="12291" width="13.5703125" style="3" customWidth="1"/>
    <col min="12292" max="12292" width="14.140625" style="3" customWidth="1"/>
    <col min="12293" max="12293" width="13" style="3" customWidth="1"/>
    <col min="12294" max="12295" width="12.7109375" style="3" customWidth="1"/>
    <col min="12296" max="12296" width="12.5703125" style="3" customWidth="1"/>
    <col min="12297" max="12297" width="14.28515625" style="3" customWidth="1"/>
    <col min="12298" max="12298" width="12.7109375" style="3" customWidth="1"/>
    <col min="12299" max="12299" width="13" style="3" customWidth="1"/>
    <col min="12300" max="12301" width="12.85546875" style="3" customWidth="1"/>
    <col min="12302" max="12302" width="14.28515625" style="3" customWidth="1"/>
    <col min="12303" max="12303" width="14.42578125" style="3" customWidth="1"/>
    <col min="12304" max="12304" width="12.5703125" style="3" customWidth="1"/>
    <col min="12305" max="12305" width="12.42578125" style="3" customWidth="1"/>
    <col min="12306" max="12306" width="13.140625" style="3" customWidth="1"/>
    <col min="12307" max="12307" width="14.28515625" style="3" customWidth="1"/>
    <col min="12308" max="12308" width="51.7109375" style="3" customWidth="1"/>
    <col min="12309" max="12539" width="9.140625" style="3"/>
    <col min="12540" max="12540" width="51.5703125" style="3" customWidth="1"/>
    <col min="12541" max="12541" width="14.140625" style="3" customWidth="1"/>
    <col min="12542" max="12543" width="14.5703125" style="3" customWidth="1"/>
    <col min="12544" max="12544" width="13.28515625" style="3" customWidth="1"/>
    <col min="12545" max="12545" width="13.42578125" style="3" customWidth="1"/>
    <col min="12546" max="12547" width="13.5703125" style="3" customWidth="1"/>
    <col min="12548" max="12548" width="14.140625" style="3" customWidth="1"/>
    <col min="12549" max="12549" width="13" style="3" customWidth="1"/>
    <col min="12550" max="12551" width="12.7109375" style="3" customWidth="1"/>
    <col min="12552" max="12552" width="12.5703125" style="3" customWidth="1"/>
    <col min="12553" max="12553" width="14.28515625" style="3" customWidth="1"/>
    <col min="12554" max="12554" width="12.7109375" style="3" customWidth="1"/>
    <col min="12555" max="12555" width="13" style="3" customWidth="1"/>
    <col min="12556" max="12557" width="12.85546875" style="3" customWidth="1"/>
    <col min="12558" max="12558" width="14.28515625" style="3" customWidth="1"/>
    <col min="12559" max="12559" width="14.42578125" style="3" customWidth="1"/>
    <col min="12560" max="12560" width="12.5703125" style="3" customWidth="1"/>
    <col min="12561" max="12561" width="12.42578125" style="3" customWidth="1"/>
    <col min="12562" max="12562" width="13.140625" style="3" customWidth="1"/>
    <col min="12563" max="12563" width="14.28515625" style="3" customWidth="1"/>
    <col min="12564" max="12564" width="51.7109375" style="3" customWidth="1"/>
    <col min="12565" max="12795" width="9.140625" style="3"/>
    <col min="12796" max="12796" width="51.5703125" style="3" customWidth="1"/>
    <col min="12797" max="12797" width="14.140625" style="3" customWidth="1"/>
    <col min="12798" max="12799" width="14.5703125" style="3" customWidth="1"/>
    <col min="12800" max="12800" width="13.28515625" style="3" customWidth="1"/>
    <col min="12801" max="12801" width="13.42578125" style="3" customWidth="1"/>
    <col min="12802" max="12803" width="13.5703125" style="3" customWidth="1"/>
    <col min="12804" max="12804" width="14.140625" style="3" customWidth="1"/>
    <col min="12805" max="12805" width="13" style="3" customWidth="1"/>
    <col min="12806" max="12807" width="12.7109375" style="3" customWidth="1"/>
    <col min="12808" max="12808" width="12.5703125" style="3" customWidth="1"/>
    <col min="12809" max="12809" width="14.28515625" style="3" customWidth="1"/>
    <col min="12810" max="12810" width="12.7109375" style="3" customWidth="1"/>
    <col min="12811" max="12811" width="13" style="3" customWidth="1"/>
    <col min="12812" max="12813" width="12.85546875" style="3" customWidth="1"/>
    <col min="12814" max="12814" width="14.28515625" style="3" customWidth="1"/>
    <col min="12815" max="12815" width="14.42578125" style="3" customWidth="1"/>
    <col min="12816" max="12816" width="12.5703125" style="3" customWidth="1"/>
    <col min="12817" max="12817" width="12.42578125" style="3" customWidth="1"/>
    <col min="12818" max="12818" width="13.140625" style="3" customWidth="1"/>
    <col min="12819" max="12819" width="14.28515625" style="3" customWidth="1"/>
    <col min="12820" max="12820" width="51.7109375" style="3" customWidth="1"/>
    <col min="12821" max="13051" width="9.140625" style="3"/>
    <col min="13052" max="13052" width="51.5703125" style="3" customWidth="1"/>
    <col min="13053" max="13053" width="14.140625" style="3" customWidth="1"/>
    <col min="13054" max="13055" width="14.5703125" style="3" customWidth="1"/>
    <col min="13056" max="13056" width="13.28515625" style="3" customWidth="1"/>
    <col min="13057" max="13057" width="13.42578125" style="3" customWidth="1"/>
    <col min="13058" max="13059" width="13.5703125" style="3" customWidth="1"/>
    <col min="13060" max="13060" width="14.140625" style="3" customWidth="1"/>
    <col min="13061" max="13061" width="13" style="3" customWidth="1"/>
    <col min="13062" max="13063" width="12.7109375" style="3" customWidth="1"/>
    <col min="13064" max="13064" width="12.5703125" style="3" customWidth="1"/>
    <col min="13065" max="13065" width="14.28515625" style="3" customWidth="1"/>
    <col min="13066" max="13066" width="12.7109375" style="3" customWidth="1"/>
    <col min="13067" max="13067" width="13" style="3" customWidth="1"/>
    <col min="13068" max="13069" width="12.85546875" style="3" customWidth="1"/>
    <col min="13070" max="13070" width="14.28515625" style="3" customWidth="1"/>
    <col min="13071" max="13071" width="14.42578125" style="3" customWidth="1"/>
    <col min="13072" max="13072" width="12.5703125" style="3" customWidth="1"/>
    <col min="13073" max="13073" width="12.42578125" style="3" customWidth="1"/>
    <col min="13074" max="13074" width="13.140625" style="3" customWidth="1"/>
    <col min="13075" max="13075" width="14.28515625" style="3" customWidth="1"/>
    <col min="13076" max="13076" width="51.7109375" style="3" customWidth="1"/>
    <col min="13077" max="13307" width="9.140625" style="3"/>
    <col min="13308" max="13308" width="51.5703125" style="3" customWidth="1"/>
    <col min="13309" max="13309" width="14.140625" style="3" customWidth="1"/>
    <col min="13310" max="13311" width="14.5703125" style="3" customWidth="1"/>
    <col min="13312" max="13312" width="13.28515625" style="3" customWidth="1"/>
    <col min="13313" max="13313" width="13.42578125" style="3" customWidth="1"/>
    <col min="13314" max="13315" width="13.5703125" style="3" customWidth="1"/>
    <col min="13316" max="13316" width="14.140625" style="3" customWidth="1"/>
    <col min="13317" max="13317" width="13" style="3" customWidth="1"/>
    <col min="13318" max="13319" width="12.7109375" style="3" customWidth="1"/>
    <col min="13320" max="13320" width="12.5703125" style="3" customWidth="1"/>
    <col min="13321" max="13321" width="14.28515625" style="3" customWidth="1"/>
    <col min="13322" max="13322" width="12.7109375" style="3" customWidth="1"/>
    <col min="13323" max="13323" width="13" style="3" customWidth="1"/>
    <col min="13324" max="13325" width="12.85546875" style="3" customWidth="1"/>
    <col min="13326" max="13326" width="14.28515625" style="3" customWidth="1"/>
    <col min="13327" max="13327" width="14.42578125" style="3" customWidth="1"/>
    <col min="13328" max="13328" width="12.5703125" style="3" customWidth="1"/>
    <col min="13329" max="13329" width="12.42578125" style="3" customWidth="1"/>
    <col min="13330" max="13330" width="13.140625" style="3" customWidth="1"/>
    <col min="13331" max="13331" width="14.28515625" style="3" customWidth="1"/>
    <col min="13332" max="13332" width="51.7109375" style="3" customWidth="1"/>
    <col min="13333" max="13563" width="9.140625" style="3"/>
    <col min="13564" max="13564" width="51.5703125" style="3" customWidth="1"/>
    <col min="13565" max="13565" width="14.140625" style="3" customWidth="1"/>
    <col min="13566" max="13567" width="14.5703125" style="3" customWidth="1"/>
    <col min="13568" max="13568" width="13.28515625" style="3" customWidth="1"/>
    <col min="13569" max="13569" width="13.42578125" style="3" customWidth="1"/>
    <col min="13570" max="13571" width="13.5703125" style="3" customWidth="1"/>
    <col min="13572" max="13572" width="14.140625" style="3" customWidth="1"/>
    <col min="13573" max="13573" width="13" style="3" customWidth="1"/>
    <col min="13574" max="13575" width="12.7109375" style="3" customWidth="1"/>
    <col min="13576" max="13576" width="12.5703125" style="3" customWidth="1"/>
    <col min="13577" max="13577" width="14.28515625" style="3" customWidth="1"/>
    <col min="13578" max="13578" width="12.7109375" style="3" customWidth="1"/>
    <col min="13579" max="13579" width="13" style="3" customWidth="1"/>
    <col min="13580" max="13581" width="12.85546875" style="3" customWidth="1"/>
    <col min="13582" max="13582" width="14.28515625" style="3" customWidth="1"/>
    <col min="13583" max="13583" width="14.42578125" style="3" customWidth="1"/>
    <col min="13584" max="13584" width="12.5703125" style="3" customWidth="1"/>
    <col min="13585" max="13585" width="12.42578125" style="3" customWidth="1"/>
    <col min="13586" max="13586" width="13.140625" style="3" customWidth="1"/>
    <col min="13587" max="13587" width="14.28515625" style="3" customWidth="1"/>
    <col min="13588" max="13588" width="51.7109375" style="3" customWidth="1"/>
    <col min="13589" max="13819" width="9.140625" style="3"/>
    <col min="13820" max="13820" width="51.5703125" style="3" customWidth="1"/>
    <col min="13821" max="13821" width="14.140625" style="3" customWidth="1"/>
    <col min="13822" max="13823" width="14.5703125" style="3" customWidth="1"/>
    <col min="13824" max="13824" width="13.28515625" style="3" customWidth="1"/>
    <col min="13825" max="13825" width="13.42578125" style="3" customWidth="1"/>
    <col min="13826" max="13827" width="13.5703125" style="3" customWidth="1"/>
    <col min="13828" max="13828" width="14.140625" style="3" customWidth="1"/>
    <col min="13829" max="13829" width="13" style="3" customWidth="1"/>
    <col min="13830" max="13831" width="12.7109375" style="3" customWidth="1"/>
    <col min="13832" max="13832" width="12.5703125" style="3" customWidth="1"/>
    <col min="13833" max="13833" width="14.28515625" style="3" customWidth="1"/>
    <col min="13834" max="13834" width="12.7109375" style="3" customWidth="1"/>
    <col min="13835" max="13835" width="13" style="3" customWidth="1"/>
    <col min="13836" max="13837" width="12.85546875" style="3" customWidth="1"/>
    <col min="13838" max="13838" width="14.28515625" style="3" customWidth="1"/>
    <col min="13839" max="13839" width="14.42578125" style="3" customWidth="1"/>
    <col min="13840" max="13840" width="12.5703125" style="3" customWidth="1"/>
    <col min="13841" max="13841" width="12.42578125" style="3" customWidth="1"/>
    <col min="13842" max="13842" width="13.140625" style="3" customWidth="1"/>
    <col min="13843" max="13843" width="14.28515625" style="3" customWidth="1"/>
    <col min="13844" max="13844" width="51.7109375" style="3" customWidth="1"/>
    <col min="13845" max="14075" width="9.140625" style="3"/>
    <col min="14076" max="14076" width="51.5703125" style="3" customWidth="1"/>
    <col min="14077" max="14077" width="14.140625" style="3" customWidth="1"/>
    <col min="14078" max="14079" width="14.5703125" style="3" customWidth="1"/>
    <col min="14080" max="14080" width="13.28515625" style="3" customWidth="1"/>
    <col min="14081" max="14081" width="13.42578125" style="3" customWidth="1"/>
    <col min="14082" max="14083" width="13.5703125" style="3" customWidth="1"/>
    <col min="14084" max="14084" width="14.140625" style="3" customWidth="1"/>
    <col min="14085" max="14085" width="13" style="3" customWidth="1"/>
    <col min="14086" max="14087" width="12.7109375" style="3" customWidth="1"/>
    <col min="14088" max="14088" width="12.5703125" style="3" customWidth="1"/>
    <col min="14089" max="14089" width="14.28515625" style="3" customWidth="1"/>
    <col min="14090" max="14090" width="12.7109375" style="3" customWidth="1"/>
    <col min="14091" max="14091" width="13" style="3" customWidth="1"/>
    <col min="14092" max="14093" width="12.85546875" style="3" customWidth="1"/>
    <col min="14094" max="14094" width="14.28515625" style="3" customWidth="1"/>
    <col min="14095" max="14095" width="14.42578125" style="3" customWidth="1"/>
    <col min="14096" max="14096" width="12.5703125" style="3" customWidth="1"/>
    <col min="14097" max="14097" width="12.42578125" style="3" customWidth="1"/>
    <col min="14098" max="14098" width="13.140625" style="3" customWidth="1"/>
    <col min="14099" max="14099" width="14.28515625" style="3" customWidth="1"/>
    <col min="14100" max="14100" width="51.7109375" style="3" customWidth="1"/>
    <col min="14101" max="14331" width="9.140625" style="3"/>
    <col min="14332" max="14332" width="51.5703125" style="3" customWidth="1"/>
    <col min="14333" max="14333" width="14.140625" style="3" customWidth="1"/>
    <col min="14334" max="14335" width="14.5703125" style="3" customWidth="1"/>
    <col min="14336" max="14336" width="13.28515625" style="3" customWidth="1"/>
    <col min="14337" max="14337" width="13.42578125" style="3" customWidth="1"/>
    <col min="14338" max="14339" width="13.5703125" style="3" customWidth="1"/>
    <col min="14340" max="14340" width="14.140625" style="3" customWidth="1"/>
    <col min="14341" max="14341" width="13" style="3" customWidth="1"/>
    <col min="14342" max="14343" width="12.7109375" style="3" customWidth="1"/>
    <col min="14344" max="14344" width="12.5703125" style="3" customWidth="1"/>
    <col min="14345" max="14345" width="14.28515625" style="3" customWidth="1"/>
    <col min="14346" max="14346" width="12.7109375" style="3" customWidth="1"/>
    <col min="14347" max="14347" width="13" style="3" customWidth="1"/>
    <col min="14348" max="14349" width="12.85546875" style="3" customWidth="1"/>
    <col min="14350" max="14350" width="14.28515625" style="3" customWidth="1"/>
    <col min="14351" max="14351" width="14.42578125" style="3" customWidth="1"/>
    <col min="14352" max="14352" width="12.5703125" style="3" customWidth="1"/>
    <col min="14353" max="14353" width="12.42578125" style="3" customWidth="1"/>
    <col min="14354" max="14354" width="13.140625" style="3" customWidth="1"/>
    <col min="14355" max="14355" width="14.28515625" style="3" customWidth="1"/>
    <col min="14356" max="14356" width="51.7109375" style="3" customWidth="1"/>
    <col min="14357" max="14587" width="9.140625" style="3"/>
    <col min="14588" max="14588" width="51.5703125" style="3" customWidth="1"/>
    <col min="14589" max="14589" width="14.140625" style="3" customWidth="1"/>
    <col min="14590" max="14591" width="14.5703125" style="3" customWidth="1"/>
    <col min="14592" max="14592" width="13.28515625" style="3" customWidth="1"/>
    <col min="14593" max="14593" width="13.42578125" style="3" customWidth="1"/>
    <col min="14594" max="14595" width="13.5703125" style="3" customWidth="1"/>
    <col min="14596" max="14596" width="14.140625" style="3" customWidth="1"/>
    <col min="14597" max="14597" width="13" style="3" customWidth="1"/>
    <col min="14598" max="14599" width="12.7109375" style="3" customWidth="1"/>
    <col min="14600" max="14600" width="12.5703125" style="3" customWidth="1"/>
    <col min="14601" max="14601" width="14.28515625" style="3" customWidth="1"/>
    <col min="14602" max="14602" width="12.7109375" style="3" customWidth="1"/>
    <col min="14603" max="14603" width="13" style="3" customWidth="1"/>
    <col min="14604" max="14605" width="12.85546875" style="3" customWidth="1"/>
    <col min="14606" max="14606" width="14.28515625" style="3" customWidth="1"/>
    <col min="14607" max="14607" width="14.42578125" style="3" customWidth="1"/>
    <col min="14608" max="14608" width="12.5703125" style="3" customWidth="1"/>
    <col min="14609" max="14609" width="12.42578125" style="3" customWidth="1"/>
    <col min="14610" max="14610" width="13.140625" style="3" customWidth="1"/>
    <col min="14611" max="14611" width="14.28515625" style="3" customWidth="1"/>
    <col min="14612" max="14612" width="51.7109375" style="3" customWidth="1"/>
    <col min="14613" max="14843" width="9.140625" style="3"/>
    <col min="14844" max="14844" width="51.5703125" style="3" customWidth="1"/>
    <col min="14845" max="14845" width="14.140625" style="3" customWidth="1"/>
    <col min="14846" max="14847" width="14.5703125" style="3" customWidth="1"/>
    <col min="14848" max="14848" width="13.28515625" style="3" customWidth="1"/>
    <col min="14849" max="14849" width="13.42578125" style="3" customWidth="1"/>
    <col min="14850" max="14851" width="13.5703125" style="3" customWidth="1"/>
    <col min="14852" max="14852" width="14.140625" style="3" customWidth="1"/>
    <col min="14853" max="14853" width="13" style="3" customWidth="1"/>
    <col min="14854" max="14855" width="12.7109375" style="3" customWidth="1"/>
    <col min="14856" max="14856" width="12.5703125" style="3" customWidth="1"/>
    <col min="14857" max="14857" width="14.28515625" style="3" customWidth="1"/>
    <col min="14858" max="14858" width="12.7109375" style="3" customWidth="1"/>
    <col min="14859" max="14859" width="13" style="3" customWidth="1"/>
    <col min="14860" max="14861" width="12.85546875" style="3" customWidth="1"/>
    <col min="14862" max="14862" width="14.28515625" style="3" customWidth="1"/>
    <col min="14863" max="14863" width="14.42578125" style="3" customWidth="1"/>
    <col min="14864" max="14864" width="12.5703125" style="3" customWidth="1"/>
    <col min="14865" max="14865" width="12.42578125" style="3" customWidth="1"/>
    <col min="14866" max="14866" width="13.140625" style="3" customWidth="1"/>
    <col min="14867" max="14867" width="14.28515625" style="3" customWidth="1"/>
    <col min="14868" max="14868" width="51.7109375" style="3" customWidth="1"/>
    <col min="14869" max="15099" width="9.140625" style="3"/>
    <col min="15100" max="15100" width="51.5703125" style="3" customWidth="1"/>
    <col min="15101" max="15101" width="14.140625" style="3" customWidth="1"/>
    <col min="15102" max="15103" width="14.5703125" style="3" customWidth="1"/>
    <col min="15104" max="15104" width="13.28515625" style="3" customWidth="1"/>
    <col min="15105" max="15105" width="13.42578125" style="3" customWidth="1"/>
    <col min="15106" max="15107" width="13.5703125" style="3" customWidth="1"/>
    <col min="15108" max="15108" width="14.140625" style="3" customWidth="1"/>
    <col min="15109" max="15109" width="13" style="3" customWidth="1"/>
    <col min="15110" max="15111" width="12.7109375" style="3" customWidth="1"/>
    <col min="15112" max="15112" width="12.5703125" style="3" customWidth="1"/>
    <col min="15113" max="15113" width="14.28515625" style="3" customWidth="1"/>
    <col min="15114" max="15114" width="12.7109375" style="3" customWidth="1"/>
    <col min="15115" max="15115" width="13" style="3" customWidth="1"/>
    <col min="15116" max="15117" width="12.85546875" style="3" customWidth="1"/>
    <col min="15118" max="15118" width="14.28515625" style="3" customWidth="1"/>
    <col min="15119" max="15119" width="14.42578125" style="3" customWidth="1"/>
    <col min="15120" max="15120" width="12.5703125" style="3" customWidth="1"/>
    <col min="15121" max="15121" width="12.42578125" style="3" customWidth="1"/>
    <col min="15122" max="15122" width="13.140625" style="3" customWidth="1"/>
    <col min="15123" max="15123" width="14.28515625" style="3" customWidth="1"/>
    <col min="15124" max="15124" width="51.7109375" style="3" customWidth="1"/>
    <col min="15125" max="15355" width="9.140625" style="3"/>
    <col min="15356" max="15356" width="51.5703125" style="3" customWidth="1"/>
    <col min="15357" max="15357" width="14.140625" style="3" customWidth="1"/>
    <col min="15358" max="15359" width="14.5703125" style="3" customWidth="1"/>
    <col min="15360" max="15360" width="13.28515625" style="3" customWidth="1"/>
    <col min="15361" max="15361" width="13.42578125" style="3" customWidth="1"/>
    <col min="15362" max="15363" width="13.5703125" style="3" customWidth="1"/>
    <col min="15364" max="15364" width="14.140625" style="3" customWidth="1"/>
    <col min="15365" max="15365" width="13" style="3" customWidth="1"/>
    <col min="15366" max="15367" width="12.7109375" style="3" customWidth="1"/>
    <col min="15368" max="15368" width="12.5703125" style="3" customWidth="1"/>
    <col min="15369" max="15369" width="14.28515625" style="3" customWidth="1"/>
    <col min="15370" max="15370" width="12.7109375" style="3" customWidth="1"/>
    <col min="15371" max="15371" width="13" style="3" customWidth="1"/>
    <col min="15372" max="15373" width="12.85546875" style="3" customWidth="1"/>
    <col min="15374" max="15374" width="14.28515625" style="3" customWidth="1"/>
    <col min="15375" max="15375" width="14.42578125" style="3" customWidth="1"/>
    <col min="15376" max="15376" width="12.5703125" style="3" customWidth="1"/>
    <col min="15377" max="15377" width="12.42578125" style="3" customWidth="1"/>
    <col min="15378" max="15378" width="13.140625" style="3" customWidth="1"/>
    <col min="15379" max="15379" width="14.28515625" style="3" customWidth="1"/>
    <col min="15380" max="15380" width="51.7109375" style="3" customWidth="1"/>
    <col min="15381" max="15611" width="9.140625" style="3"/>
    <col min="15612" max="15612" width="51.5703125" style="3" customWidth="1"/>
    <col min="15613" max="15613" width="14.140625" style="3" customWidth="1"/>
    <col min="15614" max="15615" width="14.5703125" style="3" customWidth="1"/>
    <col min="15616" max="15616" width="13.28515625" style="3" customWidth="1"/>
    <col min="15617" max="15617" width="13.42578125" style="3" customWidth="1"/>
    <col min="15618" max="15619" width="13.5703125" style="3" customWidth="1"/>
    <col min="15620" max="15620" width="14.140625" style="3" customWidth="1"/>
    <col min="15621" max="15621" width="13" style="3" customWidth="1"/>
    <col min="15622" max="15623" width="12.7109375" style="3" customWidth="1"/>
    <col min="15624" max="15624" width="12.5703125" style="3" customWidth="1"/>
    <col min="15625" max="15625" width="14.28515625" style="3" customWidth="1"/>
    <col min="15626" max="15626" width="12.7109375" style="3" customWidth="1"/>
    <col min="15627" max="15627" width="13" style="3" customWidth="1"/>
    <col min="15628" max="15629" width="12.85546875" style="3" customWidth="1"/>
    <col min="15630" max="15630" width="14.28515625" style="3" customWidth="1"/>
    <col min="15631" max="15631" width="14.42578125" style="3" customWidth="1"/>
    <col min="15632" max="15632" width="12.5703125" style="3" customWidth="1"/>
    <col min="15633" max="15633" width="12.42578125" style="3" customWidth="1"/>
    <col min="15634" max="15634" width="13.140625" style="3" customWidth="1"/>
    <col min="15635" max="15635" width="14.28515625" style="3" customWidth="1"/>
    <col min="15636" max="15636" width="51.7109375" style="3" customWidth="1"/>
    <col min="15637" max="15867" width="9.140625" style="3"/>
    <col min="15868" max="15868" width="51.5703125" style="3" customWidth="1"/>
    <col min="15869" max="15869" width="14.140625" style="3" customWidth="1"/>
    <col min="15870" max="15871" width="14.5703125" style="3" customWidth="1"/>
    <col min="15872" max="15872" width="13.28515625" style="3" customWidth="1"/>
    <col min="15873" max="15873" width="13.42578125" style="3" customWidth="1"/>
    <col min="15874" max="15875" width="13.5703125" style="3" customWidth="1"/>
    <col min="15876" max="15876" width="14.140625" style="3" customWidth="1"/>
    <col min="15877" max="15877" width="13" style="3" customWidth="1"/>
    <col min="15878" max="15879" width="12.7109375" style="3" customWidth="1"/>
    <col min="15880" max="15880" width="12.5703125" style="3" customWidth="1"/>
    <col min="15881" max="15881" width="14.28515625" style="3" customWidth="1"/>
    <col min="15882" max="15882" width="12.7109375" style="3" customWidth="1"/>
    <col min="15883" max="15883" width="13" style="3" customWidth="1"/>
    <col min="15884" max="15885" width="12.85546875" style="3" customWidth="1"/>
    <col min="15886" max="15886" width="14.28515625" style="3" customWidth="1"/>
    <col min="15887" max="15887" width="14.42578125" style="3" customWidth="1"/>
    <col min="15888" max="15888" width="12.5703125" style="3" customWidth="1"/>
    <col min="15889" max="15889" width="12.42578125" style="3" customWidth="1"/>
    <col min="15890" max="15890" width="13.140625" style="3" customWidth="1"/>
    <col min="15891" max="15891" width="14.28515625" style="3" customWidth="1"/>
    <col min="15892" max="15892" width="51.7109375" style="3" customWidth="1"/>
    <col min="15893" max="16123" width="9.140625" style="3"/>
    <col min="16124" max="16124" width="51.5703125" style="3" customWidth="1"/>
    <col min="16125" max="16125" width="14.140625" style="3" customWidth="1"/>
    <col min="16126" max="16127" width="14.5703125" style="3" customWidth="1"/>
    <col min="16128" max="16128" width="13.28515625" style="3" customWidth="1"/>
    <col min="16129" max="16129" width="13.42578125" style="3" customWidth="1"/>
    <col min="16130" max="16131" width="13.5703125" style="3" customWidth="1"/>
    <col min="16132" max="16132" width="14.140625" style="3" customWidth="1"/>
    <col min="16133" max="16133" width="13" style="3" customWidth="1"/>
    <col min="16134" max="16135" width="12.7109375" style="3" customWidth="1"/>
    <col min="16136" max="16136" width="12.5703125" style="3" customWidth="1"/>
    <col min="16137" max="16137" width="14.28515625" style="3" customWidth="1"/>
    <col min="16138" max="16138" width="12.7109375" style="3" customWidth="1"/>
    <col min="16139" max="16139" width="13" style="3" customWidth="1"/>
    <col min="16140" max="16141" width="12.85546875" style="3" customWidth="1"/>
    <col min="16142" max="16142" width="14.28515625" style="3" customWidth="1"/>
    <col min="16143" max="16143" width="14.42578125" style="3" customWidth="1"/>
    <col min="16144" max="16144" width="12.5703125" style="3" customWidth="1"/>
    <col min="16145" max="16145" width="12.42578125" style="3" customWidth="1"/>
    <col min="16146" max="16146" width="13.140625" style="3" customWidth="1"/>
    <col min="16147" max="16147" width="14.28515625" style="3" customWidth="1"/>
    <col min="16148" max="16148" width="51.7109375" style="3" customWidth="1"/>
    <col min="16149" max="16384" width="9.140625" style="3"/>
  </cols>
  <sheetData>
    <row r="1" spans="1:40" x14ac:dyDescent="0.25">
      <c r="A1" s="76" t="s">
        <v>126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76" t="s">
        <v>125</v>
      </c>
    </row>
    <row r="2" spans="1:40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" t="s">
        <v>60</v>
      </c>
    </row>
    <row r="3" spans="1:40" x14ac:dyDescent="0.25">
      <c r="A3" s="76" t="s">
        <v>127</v>
      </c>
      <c r="B3" s="2"/>
      <c r="C3" s="2"/>
      <c r="D3" s="2"/>
      <c r="E3" s="4"/>
      <c r="F3" s="4"/>
      <c r="G3" s="2"/>
      <c r="H3" s="2"/>
      <c r="I3" s="2"/>
      <c r="J3" s="4"/>
      <c r="K3" s="4"/>
      <c r="L3" s="2"/>
      <c r="M3" s="2"/>
      <c r="N3" s="2"/>
      <c r="O3" s="4"/>
      <c r="P3" s="4"/>
      <c r="Q3" s="2"/>
      <c r="R3" s="2"/>
      <c r="S3" s="2"/>
      <c r="T3" s="4"/>
      <c r="U3" s="4"/>
      <c r="V3" s="2"/>
      <c r="W3" s="2"/>
      <c r="X3" s="2"/>
      <c r="Y3" s="4"/>
      <c r="Z3" s="4"/>
      <c r="AA3" s="2"/>
      <c r="AB3" s="2"/>
      <c r="AC3" s="2"/>
      <c r="AD3" s="2"/>
      <c r="AE3" s="2"/>
      <c r="AF3" s="2"/>
      <c r="AG3" s="77" t="s">
        <v>128</v>
      </c>
    </row>
    <row r="4" spans="1:40" x14ac:dyDescent="0.25">
      <c r="A4" s="1" t="s">
        <v>121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2" t="s">
        <v>122</v>
      </c>
    </row>
    <row r="5" spans="1:40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6"/>
    </row>
    <row r="6" spans="1:40" x14ac:dyDescent="0.25">
      <c r="A6" s="6"/>
      <c r="B6" s="8" t="s">
        <v>97</v>
      </c>
      <c r="C6" s="8" t="s">
        <v>98</v>
      </c>
      <c r="D6" s="8" t="s">
        <v>99</v>
      </c>
      <c r="E6" s="8" t="s">
        <v>100</v>
      </c>
      <c r="F6" s="9">
        <v>2019</v>
      </c>
      <c r="G6" s="8" t="s">
        <v>101</v>
      </c>
      <c r="H6" s="8" t="s">
        <v>102</v>
      </c>
      <c r="I6" s="8" t="s">
        <v>103</v>
      </c>
      <c r="J6" s="8" t="s">
        <v>104</v>
      </c>
      <c r="K6" s="9">
        <v>2020</v>
      </c>
      <c r="L6" s="8" t="s">
        <v>105</v>
      </c>
      <c r="M6" s="8" t="s">
        <v>106</v>
      </c>
      <c r="N6" s="8" t="s">
        <v>107</v>
      </c>
      <c r="O6" s="8" t="s">
        <v>108</v>
      </c>
      <c r="P6" s="9">
        <v>2021</v>
      </c>
      <c r="Q6" s="8" t="s">
        <v>109</v>
      </c>
      <c r="R6" s="8" t="s">
        <v>110</v>
      </c>
      <c r="S6" s="8" t="s">
        <v>111</v>
      </c>
      <c r="T6" s="8" t="s">
        <v>112</v>
      </c>
      <c r="U6" s="9">
        <v>2022</v>
      </c>
      <c r="V6" s="8" t="s">
        <v>113</v>
      </c>
      <c r="W6" s="8" t="s">
        <v>114</v>
      </c>
      <c r="X6" s="8" t="s">
        <v>115</v>
      </c>
      <c r="Y6" s="8" t="s">
        <v>116</v>
      </c>
      <c r="Z6" s="66">
        <v>2023</v>
      </c>
      <c r="AA6" s="8" t="s">
        <v>117</v>
      </c>
      <c r="AB6" s="8" t="s">
        <v>118</v>
      </c>
      <c r="AC6" s="8" t="s">
        <v>119</v>
      </c>
      <c r="AD6" s="8" t="s">
        <v>120</v>
      </c>
      <c r="AE6" s="66">
        <v>2024</v>
      </c>
      <c r="AF6" s="8" t="s">
        <v>140</v>
      </c>
      <c r="AG6" s="6"/>
    </row>
    <row r="7" spans="1:40" x14ac:dyDescent="0.25">
      <c r="A7" s="11" t="s">
        <v>58</v>
      </c>
      <c r="B7" s="46">
        <v>-69391.113269028749</v>
      </c>
      <c r="C7" s="46">
        <v>-37585.555603305518</v>
      </c>
      <c r="D7" s="46">
        <v>-47593.338401228961</v>
      </c>
      <c r="E7" s="46">
        <v>-86159.855491011331</v>
      </c>
      <c r="F7" s="10">
        <v>-240729.86276457459</v>
      </c>
      <c r="G7" s="46">
        <v>-60628.273706684209</v>
      </c>
      <c r="H7" s="46">
        <v>-5909.6508639725507</v>
      </c>
      <c r="I7" s="46">
        <v>-57052.307602583984</v>
      </c>
      <c r="J7" s="46">
        <v>-45058.405883303371</v>
      </c>
      <c r="K7" s="10">
        <v>-168648.63805654412</v>
      </c>
      <c r="L7" s="46">
        <v>-28903.416913416382</v>
      </c>
      <c r="M7" s="46">
        <v>-66965.662033829707</v>
      </c>
      <c r="N7" s="46">
        <v>34521.984791294235</v>
      </c>
      <c r="O7" s="46">
        <v>-6856.4093184071389</v>
      </c>
      <c r="P7" s="10">
        <v>-68203.503474358993</v>
      </c>
      <c r="Q7" s="46">
        <v>-110742.95543220331</v>
      </c>
      <c r="R7" s="46">
        <v>-154804.33205414584</v>
      </c>
      <c r="S7" s="46">
        <v>-190093.71305649471</v>
      </c>
      <c r="T7" s="46">
        <v>-146923.28554748575</v>
      </c>
      <c r="U7" s="10">
        <v>-602564.28609032952</v>
      </c>
      <c r="V7" s="46">
        <v>-122237.31117248297</v>
      </c>
      <c r="W7" s="46">
        <v>-71145.674865361492</v>
      </c>
      <c r="X7" s="46">
        <v>-182258.56135164265</v>
      </c>
      <c r="Y7" s="46">
        <v>-173896.27449528381</v>
      </c>
      <c r="Z7" s="10">
        <v>-549537.82188477088</v>
      </c>
      <c r="AA7" s="46">
        <v>-68464.266311183368</v>
      </c>
      <c r="AB7" s="46">
        <v>-111203.44045098859</v>
      </c>
      <c r="AC7" s="46">
        <v>-183556.48287076238</v>
      </c>
      <c r="AD7" s="46">
        <v>-234479.78966209677</v>
      </c>
      <c r="AE7" s="10">
        <v>-597703.97929503117</v>
      </c>
      <c r="AF7" s="46">
        <v>-202672.20408070256</v>
      </c>
      <c r="AG7" s="12" t="s">
        <v>129</v>
      </c>
      <c r="AL7" s="42"/>
      <c r="AM7" s="42"/>
      <c r="AN7" s="42"/>
    </row>
    <row r="8" spans="1:40" x14ac:dyDescent="0.25">
      <c r="A8" s="13" t="s">
        <v>73</v>
      </c>
      <c r="B8" s="47">
        <v>170885.88673097125</v>
      </c>
      <c r="C8" s="47">
        <v>154879.44439669448</v>
      </c>
      <c r="D8" s="47">
        <v>-2553.7851985127927</v>
      </c>
      <c r="E8" s="47">
        <v>121400.85288737682</v>
      </c>
      <c r="F8" s="10">
        <v>444612.39881652978</v>
      </c>
      <c r="G8" s="47">
        <v>176555.75282752977</v>
      </c>
      <c r="H8" s="47">
        <v>36321.706801528839</v>
      </c>
      <c r="I8" s="47">
        <v>127399.78128907646</v>
      </c>
      <c r="J8" s="47">
        <v>174654.12523603413</v>
      </c>
      <c r="K8" s="10">
        <v>514931.3661541692</v>
      </c>
      <c r="L8" s="47">
        <v>285501.57332004525</v>
      </c>
      <c r="M8" s="47">
        <v>390277.03648820933</v>
      </c>
      <c r="N8" s="47">
        <v>558316.9008567303</v>
      </c>
      <c r="O8" s="47">
        <v>462813.07788253739</v>
      </c>
      <c r="P8" s="10">
        <v>1696908.5885475222</v>
      </c>
      <c r="Q8" s="47">
        <v>291750.10809968645</v>
      </c>
      <c r="R8" s="47">
        <v>170352.47067257672</v>
      </c>
      <c r="S8" s="47">
        <v>61952.303030250761</v>
      </c>
      <c r="T8" s="47">
        <v>-115995.60143814443</v>
      </c>
      <c r="U8" s="10">
        <v>408059.28036436951</v>
      </c>
      <c r="V8" s="47">
        <v>-11077.696525066603</v>
      </c>
      <c r="W8" s="47">
        <v>43076.567832227505</v>
      </c>
      <c r="X8" s="47">
        <v>-96865.706731743863</v>
      </c>
      <c r="Y8" s="47">
        <v>-112469.65015379008</v>
      </c>
      <c r="Z8" s="10">
        <v>-177336.48557837305</v>
      </c>
      <c r="AA8" s="47">
        <v>-46944.223874635791</v>
      </c>
      <c r="AB8" s="47">
        <v>-92236.759921861856</v>
      </c>
      <c r="AC8" s="47">
        <v>-168742.30020856703</v>
      </c>
      <c r="AD8" s="47">
        <v>-221814.22436815265</v>
      </c>
      <c r="AE8" s="10">
        <v>-529737.50837321731</v>
      </c>
      <c r="AF8" s="47">
        <v>-187155.28897083085</v>
      </c>
      <c r="AG8" s="14" t="s">
        <v>1</v>
      </c>
      <c r="AL8" s="42"/>
      <c r="AM8" s="42"/>
      <c r="AN8" s="42"/>
    </row>
    <row r="9" spans="1:40" x14ac:dyDescent="0.25">
      <c r="A9" s="11" t="s">
        <v>2</v>
      </c>
      <c r="B9" s="46">
        <v>-154658.70650852111</v>
      </c>
      <c r="C9" s="46">
        <v>-153449.92797049612</v>
      </c>
      <c r="D9" s="46">
        <v>-61211.451154972237</v>
      </c>
      <c r="E9" s="46">
        <v>106671.88081099786</v>
      </c>
      <c r="F9" s="10">
        <v>-262648.20482299163</v>
      </c>
      <c r="G9" s="47">
        <v>147706.72825734445</v>
      </c>
      <c r="H9" s="47">
        <v>-48687.890467437988</v>
      </c>
      <c r="I9" s="47">
        <v>59356.155945894978</v>
      </c>
      <c r="J9" s="47">
        <v>112690.05379687183</v>
      </c>
      <c r="K9" s="10">
        <v>271065.04753267323</v>
      </c>
      <c r="L9" s="47">
        <v>314599.04942953249</v>
      </c>
      <c r="M9" s="47">
        <v>353102.31034507771</v>
      </c>
      <c r="N9" s="47">
        <v>523179.81469839881</v>
      </c>
      <c r="O9" s="47">
        <v>535707.52398191649</v>
      </c>
      <c r="P9" s="10">
        <v>1726588.6984549256</v>
      </c>
      <c r="Q9" s="47">
        <v>336361.20496840327</v>
      </c>
      <c r="R9" s="47">
        <v>145000.03235065867</v>
      </c>
      <c r="S9" s="47">
        <v>102990.42161896086</v>
      </c>
      <c r="T9" s="47">
        <v>-12117.563446738131</v>
      </c>
      <c r="U9" s="10">
        <v>572234.09549128462</v>
      </c>
      <c r="V9" s="47">
        <v>-63524.426199342299</v>
      </c>
      <c r="W9" s="47">
        <v>-62698.160022543161</v>
      </c>
      <c r="X9" s="47">
        <v>-161515.65577712638</v>
      </c>
      <c r="Y9" s="47">
        <v>-179659.98500490785</v>
      </c>
      <c r="Z9" s="10">
        <v>-467398.22700391966</v>
      </c>
      <c r="AA9" s="47">
        <v>-164617.4676909828</v>
      </c>
      <c r="AB9" s="47">
        <v>-216038.80009913986</v>
      </c>
      <c r="AC9" s="47">
        <v>-245426.75745771645</v>
      </c>
      <c r="AD9" s="47">
        <v>-293176.48667948646</v>
      </c>
      <c r="AE9" s="10">
        <v>-919259.51192732551</v>
      </c>
      <c r="AF9" s="47">
        <v>-251108.3242471409</v>
      </c>
      <c r="AG9" s="15" t="s">
        <v>3</v>
      </c>
      <c r="AH9" s="16"/>
      <c r="AL9" s="42"/>
      <c r="AM9" s="42"/>
      <c r="AN9" s="42"/>
    </row>
    <row r="10" spans="1:40" x14ac:dyDescent="0.25">
      <c r="A10" s="12" t="s">
        <v>4</v>
      </c>
      <c r="B10" s="46">
        <v>-126663.54188983692</v>
      </c>
      <c r="C10" s="46">
        <v>-118176.65499917278</v>
      </c>
      <c r="D10" s="46">
        <v>35423.965143064939</v>
      </c>
      <c r="E10" s="46">
        <v>376287.88603227318</v>
      </c>
      <c r="F10" s="10">
        <v>166871.65428632841</v>
      </c>
      <c r="G10" s="47">
        <v>377690.66262622934</v>
      </c>
      <c r="H10" s="47">
        <v>94882.071373498868</v>
      </c>
      <c r="I10" s="47">
        <v>270509.85225554905</v>
      </c>
      <c r="J10" s="47">
        <v>334035.21563370526</v>
      </c>
      <c r="K10" s="10">
        <v>1077117.8018889825</v>
      </c>
      <c r="L10" s="47">
        <v>512116.82667259657</v>
      </c>
      <c r="M10" s="47">
        <v>459282.75658738834</v>
      </c>
      <c r="N10" s="47">
        <v>638991.18478156917</v>
      </c>
      <c r="O10" s="47">
        <v>637526.48444072099</v>
      </c>
      <c r="P10" s="10">
        <v>2247917.252482275</v>
      </c>
      <c r="Q10" s="47">
        <v>471618.1967614257</v>
      </c>
      <c r="R10" s="47">
        <v>245053.73439751603</v>
      </c>
      <c r="S10" s="47">
        <v>220400.94748152909</v>
      </c>
      <c r="T10" s="47">
        <v>75243.949910762341</v>
      </c>
      <c r="U10" s="10">
        <v>1012316.8285512332</v>
      </c>
      <c r="V10" s="47">
        <v>29613.686019618093</v>
      </c>
      <c r="W10" s="47">
        <v>12090.844214647979</v>
      </c>
      <c r="X10" s="47">
        <v>-71020.875844263181</v>
      </c>
      <c r="Y10" s="47">
        <v>-111118.99199340487</v>
      </c>
      <c r="Z10" s="10">
        <v>-140435.33760340197</v>
      </c>
      <c r="AA10" s="47">
        <v>-102453.03940405601</v>
      </c>
      <c r="AB10" s="47">
        <v>-149912.49702294212</v>
      </c>
      <c r="AC10" s="47">
        <v>-183071.19989954494</v>
      </c>
      <c r="AD10" s="47">
        <v>-208739.9681017033</v>
      </c>
      <c r="AE10" s="10">
        <v>-644176.70442824636</v>
      </c>
      <c r="AF10" s="47">
        <v>-150063.53333078232</v>
      </c>
      <c r="AG10" s="17" t="s">
        <v>5</v>
      </c>
      <c r="AL10" s="42"/>
      <c r="AM10" s="42"/>
      <c r="AN10" s="42"/>
    </row>
    <row r="11" spans="1:40" x14ac:dyDescent="0.25">
      <c r="A11" s="17" t="s">
        <v>6</v>
      </c>
      <c r="B11" s="46">
        <v>4996.1763552631573</v>
      </c>
      <c r="C11" s="46">
        <v>3107.571335526316</v>
      </c>
      <c r="D11" s="46">
        <v>164688.79309779478</v>
      </c>
      <c r="E11" s="46">
        <v>523877.82027568936</v>
      </c>
      <c r="F11" s="10">
        <v>696670.36106427363</v>
      </c>
      <c r="G11" s="47">
        <v>508488.65717162628</v>
      </c>
      <c r="H11" s="47">
        <v>187259.65326473158</v>
      </c>
      <c r="I11" s="47">
        <v>404210.83871341049</v>
      </c>
      <c r="J11" s="47">
        <v>458400.92134770524</v>
      </c>
      <c r="K11" s="10">
        <v>1558360.0704974735</v>
      </c>
      <c r="L11" s="47">
        <v>628030.28787761054</v>
      </c>
      <c r="M11" s="47">
        <v>591578.61546723696</v>
      </c>
      <c r="N11" s="47">
        <v>792501.18761256326</v>
      </c>
      <c r="O11" s="47">
        <v>793979.71025872102</v>
      </c>
      <c r="P11" s="10">
        <v>2806089.8012161315</v>
      </c>
      <c r="Q11" s="47">
        <v>656385.91646272573</v>
      </c>
      <c r="R11" s="47">
        <v>451816.69596261519</v>
      </c>
      <c r="S11" s="47">
        <v>420068.16065553628</v>
      </c>
      <c r="T11" s="47">
        <v>269369.53703359416</v>
      </c>
      <c r="U11" s="10">
        <v>1797640.3101144712</v>
      </c>
      <c r="V11" s="47">
        <v>201034.13134832049</v>
      </c>
      <c r="W11" s="47">
        <v>177264.10392024738</v>
      </c>
      <c r="X11" s="47">
        <v>150426.26096473684</v>
      </c>
      <c r="Y11" s="47">
        <v>103670.83823693666</v>
      </c>
      <c r="Z11" s="10">
        <v>632395.33447024133</v>
      </c>
      <c r="AA11" s="47">
        <v>64937.331187399999</v>
      </c>
      <c r="AB11" s="47">
        <v>48236.107246057894</v>
      </c>
      <c r="AC11" s="47">
        <v>43250.55197868948</v>
      </c>
      <c r="AD11" s="47">
        <v>39556.080554108768</v>
      </c>
      <c r="AE11" s="10">
        <v>195980.07096625614</v>
      </c>
      <c r="AF11" s="47">
        <v>38040.43296821761</v>
      </c>
      <c r="AG11" s="18" t="s">
        <v>95</v>
      </c>
      <c r="AH11" s="16"/>
      <c r="AL11" s="42"/>
      <c r="AM11" s="42"/>
      <c r="AN11" s="42"/>
    </row>
    <row r="12" spans="1:40" s="22" customFormat="1" x14ac:dyDescent="0.25">
      <c r="A12" s="19" t="s">
        <v>67</v>
      </c>
      <c r="B12" s="59">
        <v>0</v>
      </c>
      <c r="C12" s="59">
        <v>0</v>
      </c>
      <c r="D12" s="59">
        <v>151511.91925240005</v>
      </c>
      <c r="E12" s="59">
        <v>506906.28327239992</v>
      </c>
      <c r="F12" s="60">
        <v>658418.20252479997</v>
      </c>
      <c r="G12" s="61">
        <v>502172.18471110001</v>
      </c>
      <c r="H12" s="61">
        <v>183060.96536210002</v>
      </c>
      <c r="I12" s="61">
        <v>395806.19790419994</v>
      </c>
      <c r="J12" s="61">
        <v>445754.55108059995</v>
      </c>
      <c r="K12" s="60">
        <v>1526793.8990579997</v>
      </c>
      <c r="L12" s="61">
        <v>623954.81419339997</v>
      </c>
      <c r="M12" s="61">
        <v>583741.45757250011</v>
      </c>
      <c r="N12" s="61">
        <v>691401.34550730011</v>
      </c>
      <c r="O12" s="61">
        <v>716311.7628902999</v>
      </c>
      <c r="P12" s="60">
        <v>2615409.3801635001</v>
      </c>
      <c r="Q12" s="61">
        <v>646294.41267910006</v>
      </c>
      <c r="R12" s="61">
        <v>441657.66586320003</v>
      </c>
      <c r="S12" s="61">
        <v>402881.18318770005</v>
      </c>
      <c r="T12" s="61">
        <v>254198.45430259997</v>
      </c>
      <c r="U12" s="60">
        <v>1745031.7160326</v>
      </c>
      <c r="V12" s="61">
        <v>175042.26440680001</v>
      </c>
      <c r="W12" s="61">
        <v>165335.2673413</v>
      </c>
      <c r="X12" s="61">
        <v>141695.62206999998</v>
      </c>
      <c r="Y12" s="61">
        <v>95318.972484500002</v>
      </c>
      <c r="Z12" s="60">
        <v>577392.12630260002</v>
      </c>
      <c r="AA12" s="61">
        <v>57052.315937399995</v>
      </c>
      <c r="AB12" s="61">
        <v>43614.704732899998</v>
      </c>
      <c r="AC12" s="61">
        <v>29887.377062899999</v>
      </c>
      <c r="AD12" s="61">
        <v>26905.538120599995</v>
      </c>
      <c r="AE12" s="60">
        <v>157459.93585379998</v>
      </c>
      <c r="AF12" s="61">
        <v>32556.477521375506</v>
      </c>
      <c r="AG12" s="20" t="s">
        <v>130</v>
      </c>
      <c r="AH12" s="21"/>
      <c r="AL12" s="42"/>
      <c r="AM12" s="42"/>
      <c r="AN12" s="42"/>
    </row>
    <row r="13" spans="1:40" x14ac:dyDescent="0.25">
      <c r="A13" s="17" t="s">
        <v>7</v>
      </c>
      <c r="B13" s="46">
        <v>131659.71824510008</v>
      </c>
      <c r="C13" s="46">
        <v>121284.22633469909</v>
      </c>
      <c r="D13" s="46">
        <v>129264.82795472984</v>
      </c>
      <c r="E13" s="46">
        <v>147589.93424341621</v>
      </c>
      <c r="F13" s="10">
        <v>529798.70677794528</v>
      </c>
      <c r="G13" s="47">
        <v>130797.99454539693</v>
      </c>
      <c r="H13" s="47">
        <v>92377.581891232709</v>
      </c>
      <c r="I13" s="47">
        <v>133700.98645786144</v>
      </c>
      <c r="J13" s="47">
        <v>124365.70571399998</v>
      </c>
      <c r="K13" s="10">
        <v>481242.26860849105</v>
      </c>
      <c r="L13" s="47">
        <v>115913.46120501398</v>
      </c>
      <c r="M13" s="47">
        <v>132295.85887984859</v>
      </c>
      <c r="N13" s="47">
        <v>153510.00283099411</v>
      </c>
      <c r="O13" s="47">
        <v>156453.22581800001</v>
      </c>
      <c r="P13" s="10">
        <v>558172.54873385676</v>
      </c>
      <c r="Q13" s="47">
        <v>184767.7197013</v>
      </c>
      <c r="R13" s="47">
        <v>206762.96156509916</v>
      </c>
      <c r="S13" s="47">
        <v>199667.21317400719</v>
      </c>
      <c r="T13" s="47">
        <v>194125.58712283181</v>
      </c>
      <c r="U13" s="10">
        <v>785323.48156323819</v>
      </c>
      <c r="V13" s="47">
        <v>171420.44532870239</v>
      </c>
      <c r="W13" s="47">
        <v>165173.2597055994</v>
      </c>
      <c r="X13" s="47">
        <v>221447.13680900002</v>
      </c>
      <c r="Y13" s="47">
        <v>214789.83023034153</v>
      </c>
      <c r="Z13" s="10">
        <v>772830.67207364331</v>
      </c>
      <c r="AA13" s="47">
        <v>167390.37059145601</v>
      </c>
      <c r="AB13" s="47">
        <v>198148.604269</v>
      </c>
      <c r="AC13" s="47">
        <v>226321.75187823441</v>
      </c>
      <c r="AD13" s="47">
        <v>248296.04865581208</v>
      </c>
      <c r="AE13" s="10">
        <v>840156.77539450245</v>
      </c>
      <c r="AF13" s="47">
        <v>188103.96629899993</v>
      </c>
      <c r="AG13" s="18" t="s">
        <v>96</v>
      </c>
      <c r="AL13" s="42"/>
      <c r="AM13" s="42"/>
      <c r="AN13" s="42"/>
    </row>
    <row r="14" spans="1:40" s="22" customFormat="1" x14ac:dyDescent="0.25">
      <c r="A14" s="19" t="s">
        <v>67</v>
      </c>
      <c r="B14" s="59">
        <v>0</v>
      </c>
      <c r="C14" s="59">
        <v>0</v>
      </c>
      <c r="D14" s="59">
        <v>4936.8047040000019</v>
      </c>
      <c r="E14" s="59">
        <v>8052.359643000008</v>
      </c>
      <c r="F14" s="60">
        <v>12989.164347000009</v>
      </c>
      <c r="G14" s="61">
        <v>8135.0542619999969</v>
      </c>
      <c r="H14" s="61">
        <v>6415.3131086700078</v>
      </c>
      <c r="I14" s="61">
        <v>9241.7059620000127</v>
      </c>
      <c r="J14" s="61">
        <v>3949.6657139999916</v>
      </c>
      <c r="K14" s="60">
        <v>27741.739046670009</v>
      </c>
      <c r="L14" s="61">
        <v>10214.542187999999</v>
      </c>
      <c r="M14" s="61">
        <v>6511.444397999986</v>
      </c>
      <c r="N14" s="61">
        <v>3540.9729419999994</v>
      </c>
      <c r="O14" s="61">
        <v>3482.065818000005</v>
      </c>
      <c r="P14" s="60">
        <v>23749.025345999991</v>
      </c>
      <c r="Q14" s="61">
        <v>10214.542187999999</v>
      </c>
      <c r="R14" s="61">
        <v>6511.444397999986</v>
      </c>
      <c r="S14" s="61">
        <v>3540.9729419999994</v>
      </c>
      <c r="T14" s="61">
        <v>3482.065818000005</v>
      </c>
      <c r="U14" s="60">
        <v>23749.025345999991</v>
      </c>
      <c r="V14" s="61">
        <v>6752.7885690000048</v>
      </c>
      <c r="W14" s="61">
        <v>5899.0837230000079</v>
      </c>
      <c r="X14" s="61">
        <v>19289.751309000021</v>
      </c>
      <c r="Y14" s="61">
        <v>6515.5867109999963</v>
      </c>
      <c r="Z14" s="60">
        <v>38457.210312000032</v>
      </c>
      <c r="AA14" s="61">
        <v>3426.7238819999998</v>
      </c>
      <c r="AB14" s="61">
        <v>4385.2450859999926</v>
      </c>
      <c r="AC14" s="61">
        <v>4993.8427979999988</v>
      </c>
      <c r="AD14" s="61">
        <v>4495.9361939999981</v>
      </c>
      <c r="AE14" s="60">
        <v>17301.74795999999</v>
      </c>
      <c r="AF14" s="61">
        <v>2977.9815240000003</v>
      </c>
      <c r="AG14" s="20" t="s">
        <v>130</v>
      </c>
      <c r="AL14" s="42"/>
      <c r="AM14" s="42"/>
      <c r="AN14" s="42"/>
    </row>
    <row r="15" spans="1:40" x14ac:dyDescent="0.25">
      <c r="A15" s="12" t="s">
        <v>8</v>
      </c>
      <c r="B15" s="46">
        <v>-27995.164618684197</v>
      </c>
      <c r="C15" s="46">
        <v>-35273.272971323349</v>
      </c>
      <c r="D15" s="46">
        <v>-96635.416298037177</v>
      </c>
      <c r="E15" s="46">
        <v>-269616.00522127532</v>
      </c>
      <c r="F15" s="10">
        <v>-429519.85910932004</v>
      </c>
      <c r="G15" s="47">
        <v>-229983.93436888489</v>
      </c>
      <c r="H15" s="47">
        <v>-143569.96184093686</v>
      </c>
      <c r="I15" s="47">
        <v>-211153.69630965407</v>
      </c>
      <c r="J15" s="47">
        <v>-221345.16183683343</v>
      </c>
      <c r="K15" s="10">
        <v>-806052.75435630931</v>
      </c>
      <c r="L15" s="47">
        <v>-197517.77724306408</v>
      </c>
      <c r="M15" s="47">
        <v>-106180.44624231065</v>
      </c>
      <c r="N15" s="47">
        <v>-115811.37008317033</v>
      </c>
      <c r="O15" s="47">
        <v>-101818.96045880455</v>
      </c>
      <c r="P15" s="10">
        <v>-521328.55402734963</v>
      </c>
      <c r="Q15" s="47">
        <v>-135256.99179302243</v>
      </c>
      <c r="R15" s="47">
        <v>-100053.70204685736</v>
      </c>
      <c r="S15" s="47">
        <v>-117410.52586256823</v>
      </c>
      <c r="T15" s="47">
        <v>-87361.513357500473</v>
      </c>
      <c r="U15" s="10">
        <v>-440082.73305994848</v>
      </c>
      <c r="V15" s="47">
        <v>-93138.112218960392</v>
      </c>
      <c r="W15" s="47">
        <v>-74789.00423719114</v>
      </c>
      <c r="X15" s="47">
        <v>-90494.779932863195</v>
      </c>
      <c r="Y15" s="47">
        <v>-68540.993011502986</v>
      </c>
      <c r="Z15" s="10">
        <v>-326962.88940051768</v>
      </c>
      <c r="AA15" s="47">
        <v>-62164.428286926806</v>
      </c>
      <c r="AB15" s="47">
        <v>-66126.303076197757</v>
      </c>
      <c r="AC15" s="47">
        <v>-62355.557558171517</v>
      </c>
      <c r="AD15" s="47">
        <v>-84436.518577783165</v>
      </c>
      <c r="AE15" s="10">
        <v>-275082.80749907927</v>
      </c>
      <c r="AF15" s="47">
        <v>-101044.79091635859</v>
      </c>
      <c r="AG15" s="17" t="s">
        <v>9</v>
      </c>
      <c r="AL15" s="42"/>
      <c r="AM15" s="42"/>
      <c r="AN15" s="42"/>
    </row>
    <row r="16" spans="1:40" x14ac:dyDescent="0.25">
      <c r="A16" s="17" t="s">
        <v>10</v>
      </c>
      <c r="B16" s="47">
        <v>21811.560532027885</v>
      </c>
      <c r="C16" s="47">
        <v>22538.112116496624</v>
      </c>
      <c r="D16" s="47">
        <v>22181.261452079223</v>
      </c>
      <c r="E16" s="47">
        <v>22435.257194237009</v>
      </c>
      <c r="F16" s="10">
        <v>88966.191294840741</v>
      </c>
      <c r="G16" s="47">
        <v>20620.020114791278</v>
      </c>
      <c r="H16" s="47">
        <v>3755.5532590353669</v>
      </c>
      <c r="I16" s="47">
        <v>8339.2484499268157</v>
      </c>
      <c r="J16" s="47">
        <v>6995.9737034886111</v>
      </c>
      <c r="K16" s="10">
        <v>39710.795527242073</v>
      </c>
      <c r="L16" s="47">
        <v>5022.9437050288761</v>
      </c>
      <c r="M16" s="47">
        <v>5380.7088692532643</v>
      </c>
      <c r="N16" s="47">
        <v>9207.2665478273557</v>
      </c>
      <c r="O16" s="47">
        <v>8513.1851599915808</v>
      </c>
      <c r="P16" s="10">
        <v>28124.104282101078</v>
      </c>
      <c r="Q16" s="47">
        <v>11456.060267312872</v>
      </c>
      <c r="R16" s="47">
        <v>20102.127589165844</v>
      </c>
      <c r="S16" s="47">
        <v>14930.869747256242</v>
      </c>
      <c r="T16" s="47">
        <v>13869.823303930125</v>
      </c>
      <c r="U16" s="10">
        <v>60358.880907665087</v>
      </c>
      <c r="V16" s="47">
        <v>11256.81487861861</v>
      </c>
      <c r="W16" s="47">
        <v>13763.901904936494</v>
      </c>
      <c r="X16" s="47">
        <v>20850.364833663545</v>
      </c>
      <c r="Y16" s="47">
        <v>23541.17728794894</v>
      </c>
      <c r="Z16" s="10">
        <v>69412.25890516759</v>
      </c>
      <c r="AA16" s="47">
        <v>15573.513402299637</v>
      </c>
      <c r="AB16" s="47">
        <v>16455.642924137952</v>
      </c>
      <c r="AC16" s="47">
        <v>25599.253003446625</v>
      </c>
      <c r="AD16" s="47">
        <v>24438.939628941687</v>
      </c>
      <c r="AE16" s="10">
        <v>82067.348958825896</v>
      </c>
      <c r="AF16" s="47">
        <v>17956.906845044559</v>
      </c>
      <c r="AG16" s="18" t="s">
        <v>34</v>
      </c>
      <c r="AL16" s="42"/>
      <c r="AM16" s="42"/>
      <c r="AN16" s="42"/>
    </row>
    <row r="17" spans="1:40" x14ac:dyDescent="0.25">
      <c r="A17" s="23" t="s">
        <v>81</v>
      </c>
      <c r="B17" s="46">
        <v>0</v>
      </c>
      <c r="C17" s="46">
        <v>0</v>
      </c>
      <c r="D17" s="46">
        <v>0</v>
      </c>
      <c r="E17" s="46">
        <v>0</v>
      </c>
      <c r="F17" s="10">
        <v>0</v>
      </c>
      <c r="G17" s="47">
        <v>0</v>
      </c>
      <c r="H17" s="47">
        <v>0</v>
      </c>
      <c r="I17" s="47">
        <v>0</v>
      </c>
      <c r="J17" s="47">
        <v>0</v>
      </c>
      <c r="K17" s="10">
        <v>0</v>
      </c>
      <c r="L17" s="47">
        <v>0</v>
      </c>
      <c r="M17" s="47">
        <v>0</v>
      </c>
      <c r="N17" s="47">
        <v>0</v>
      </c>
      <c r="O17" s="47">
        <v>0</v>
      </c>
      <c r="P17" s="10">
        <v>0</v>
      </c>
      <c r="Q17" s="47">
        <v>0</v>
      </c>
      <c r="R17" s="47">
        <v>0</v>
      </c>
      <c r="S17" s="47">
        <v>0</v>
      </c>
      <c r="T17" s="47">
        <v>0</v>
      </c>
      <c r="U17" s="10">
        <v>0</v>
      </c>
      <c r="V17" s="47">
        <v>0</v>
      </c>
      <c r="W17" s="47">
        <v>0</v>
      </c>
      <c r="X17" s="47">
        <v>0</v>
      </c>
      <c r="Y17" s="47">
        <v>0</v>
      </c>
      <c r="Z17" s="10">
        <v>0</v>
      </c>
      <c r="AA17" s="47">
        <v>0</v>
      </c>
      <c r="AB17" s="47">
        <v>0</v>
      </c>
      <c r="AC17" s="47">
        <v>0</v>
      </c>
      <c r="AD17" s="47">
        <v>0</v>
      </c>
      <c r="AE17" s="10">
        <v>0</v>
      </c>
      <c r="AF17" s="47">
        <v>0</v>
      </c>
      <c r="AG17" s="24" t="s">
        <v>64</v>
      </c>
      <c r="AL17" s="42"/>
      <c r="AM17" s="42"/>
      <c r="AN17" s="42"/>
    </row>
    <row r="18" spans="1:40" x14ac:dyDescent="0.25">
      <c r="A18" s="23" t="s">
        <v>80</v>
      </c>
      <c r="B18" s="46">
        <v>0</v>
      </c>
      <c r="C18" s="46">
        <v>0</v>
      </c>
      <c r="D18" s="46">
        <v>0</v>
      </c>
      <c r="E18" s="46">
        <v>0</v>
      </c>
      <c r="F18" s="10">
        <v>0</v>
      </c>
      <c r="G18" s="47">
        <v>0</v>
      </c>
      <c r="H18" s="47">
        <v>0</v>
      </c>
      <c r="I18" s="47">
        <v>0</v>
      </c>
      <c r="J18" s="47">
        <v>0</v>
      </c>
      <c r="K18" s="10">
        <v>0</v>
      </c>
      <c r="L18" s="47">
        <v>0</v>
      </c>
      <c r="M18" s="47">
        <v>0</v>
      </c>
      <c r="N18" s="47">
        <v>0</v>
      </c>
      <c r="O18" s="47">
        <v>0</v>
      </c>
      <c r="P18" s="10">
        <v>0</v>
      </c>
      <c r="Q18" s="47">
        <v>0</v>
      </c>
      <c r="R18" s="47">
        <v>0</v>
      </c>
      <c r="S18" s="47">
        <v>0</v>
      </c>
      <c r="T18" s="47">
        <v>0</v>
      </c>
      <c r="U18" s="10">
        <v>0</v>
      </c>
      <c r="V18" s="47">
        <v>0</v>
      </c>
      <c r="W18" s="47">
        <v>0</v>
      </c>
      <c r="X18" s="47">
        <v>0</v>
      </c>
      <c r="Y18" s="47">
        <v>0</v>
      </c>
      <c r="Z18" s="10">
        <v>0</v>
      </c>
      <c r="AA18" s="47">
        <v>0</v>
      </c>
      <c r="AB18" s="47">
        <v>0</v>
      </c>
      <c r="AC18" s="47">
        <v>0</v>
      </c>
      <c r="AD18" s="47">
        <v>0</v>
      </c>
      <c r="AE18" s="10">
        <v>0</v>
      </c>
      <c r="AF18" s="47">
        <v>0</v>
      </c>
      <c r="AG18" s="24" t="s">
        <v>11</v>
      </c>
      <c r="AH18" s="25"/>
      <c r="AL18" s="42"/>
      <c r="AM18" s="42"/>
      <c r="AN18" s="42"/>
    </row>
    <row r="19" spans="1:40" x14ac:dyDescent="0.25">
      <c r="A19" s="26" t="s">
        <v>12</v>
      </c>
      <c r="B19" s="46">
        <v>369.97708999999998</v>
      </c>
      <c r="C19" s="46">
        <v>299.46933999999999</v>
      </c>
      <c r="D19" s="46">
        <v>267.31195000000002</v>
      </c>
      <c r="E19" s="46">
        <v>342.04</v>
      </c>
      <c r="F19" s="10">
        <v>1278.79838</v>
      </c>
      <c r="G19" s="47">
        <v>306.70956000000001</v>
      </c>
      <c r="H19" s="47">
        <v>108.09623999999999</v>
      </c>
      <c r="I19" s="47">
        <v>114.18903</v>
      </c>
      <c r="J19" s="47">
        <v>161.44426000000001</v>
      </c>
      <c r="K19" s="10">
        <v>690.43908999999996</v>
      </c>
      <c r="L19" s="47">
        <v>81.365569999999991</v>
      </c>
      <c r="M19" s="47">
        <v>100.67101999999998</v>
      </c>
      <c r="N19" s="47">
        <v>73.54992</v>
      </c>
      <c r="O19" s="47">
        <v>237.40141</v>
      </c>
      <c r="P19" s="10">
        <v>492.98791999999997</v>
      </c>
      <c r="Q19" s="47">
        <v>96.832999999999998</v>
      </c>
      <c r="R19" s="47">
        <v>151.76997</v>
      </c>
      <c r="S19" s="47">
        <v>124.3015</v>
      </c>
      <c r="T19" s="47">
        <v>305.56031000000002</v>
      </c>
      <c r="U19" s="10">
        <v>678.46478000000002</v>
      </c>
      <c r="V19" s="47">
        <v>210.01900000000001</v>
      </c>
      <c r="W19" s="47">
        <v>261.10599999999999</v>
      </c>
      <c r="X19" s="47">
        <v>326.60649999999998</v>
      </c>
      <c r="Y19" s="47">
        <v>345.85262999999998</v>
      </c>
      <c r="Z19" s="10">
        <v>1143.58413</v>
      </c>
      <c r="AA19" s="47">
        <v>449.08100000000002</v>
      </c>
      <c r="AB19" s="47">
        <v>177.21708000000001</v>
      </c>
      <c r="AC19" s="47">
        <v>411.09843999999998</v>
      </c>
      <c r="AD19" s="47">
        <v>317.06927000000002</v>
      </c>
      <c r="AE19" s="10">
        <v>1354.46579</v>
      </c>
      <c r="AF19" s="47">
        <v>1073.9220790909092</v>
      </c>
      <c r="AG19" s="27" t="s">
        <v>13</v>
      </c>
      <c r="AL19" s="42"/>
      <c r="AM19" s="42"/>
      <c r="AN19" s="42"/>
    </row>
    <row r="20" spans="1:40" x14ac:dyDescent="0.25">
      <c r="A20" s="26" t="s">
        <v>66</v>
      </c>
      <c r="B20" s="46">
        <v>16987.757524999997</v>
      </c>
      <c r="C20" s="46">
        <v>18043.970857674998</v>
      </c>
      <c r="D20" s="46">
        <v>17515.8641913375</v>
      </c>
      <c r="E20" s="46">
        <v>17902.564631000001</v>
      </c>
      <c r="F20" s="10">
        <v>70450.157205012496</v>
      </c>
      <c r="G20" s="47">
        <v>16145.894798753125</v>
      </c>
      <c r="H20" s="47">
        <v>907.12457000000006</v>
      </c>
      <c r="I20" s="47">
        <v>5040.2069700000002</v>
      </c>
      <c r="J20" s="47">
        <v>3550.4644500000004</v>
      </c>
      <c r="K20" s="10">
        <v>25643.690788753123</v>
      </c>
      <c r="L20" s="47">
        <v>2091.0489600000001</v>
      </c>
      <c r="M20" s="47">
        <v>1192.7192449999998</v>
      </c>
      <c r="N20" s="47">
        <v>4347.2470862500004</v>
      </c>
      <c r="O20" s="47">
        <v>4613.322920408772</v>
      </c>
      <c r="P20" s="10">
        <v>12244.338211658771</v>
      </c>
      <c r="Q20" s="47">
        <v>7816.2684600000002</v>
      </c>
      <c r="R20" s="47">
        <v>15729.169190931047</v>
      </c>
      <c r="S20" s="47">
        <v>10267.321557440311</v>
      </c>
      <c r="T20" s="47">
        <v>8887.4017500000009</v>
      </c>
      <c r="U20" s="10">
        <v>42700.160958371358</v>
      </c>
      <c r="V20" s="47">
        <v>7296.1654349999999</v>
      </c>
      <c r="W20" s="47">
        <v>9249.9109850000004</v>
      </c>
      <c r="X20" s="47">
        <v>15871.937126249999</v>
      </c>
      <c r="Y20" s="47">
        <v>18546.991189999997</v>
      </c>
      <c r="Z20" s="10">
        <v>50965.004736249997</v>
      </c>
      <c r="AA20" s="47">
        <v>11328.94686960227</v>
      </c>
      <c r="AB20" s="47">
        <v>12130.151389602272</v>
      </c>
      <c r="AC20" s="47">
        <v>20613.140049602272</v>
      </c>
      <c r="AD20" s="47">
        <v>19554.404989602273</v>
      </c>
      <c r="AE20" s="10">
        <v>63626.643298409093</v>
      </c>
      <c r="AF20" s="47">
        <v>12473.847229602272</v>
      </c>
      <c r="AG20" s="27" t="s">
        <v>133</v>
      </c>
      <c r="AL20" s="42"/>
      <c r="AM20" s="42"/>
      <c r="AN20" s="42"/>
    </row>
    <row r="21" spans="1:40" x14ac:dyDescent="0.25">
      <c r="A21" s="28" t="s">
        <v>14</v>
      </c>
      <c r="B21" s="46">
        <v>0</v>
      </c>
      <c r="C21" s="46">
        <v>0</v>
      </c>
      <c r="D21" s="46">
        <v>0</v>
      </c>
      <c r="E21" s="46">
        <v>0</v>
      </c>
      <c r="F21" s="10">
        <v>0</v>
      </c>
      <c r="G21" s="47">
        <v>0</v>
      </c>
      <c r="H21" s="47">
        <v>0</v>
      </c>
      <c r="I21" s="47">
        <v>0</v>
      </c>
      <c r="J21" s="47">
        <v>0</v>
      </c>
      <c r="K21" s="10">
        <v>0</v>
      </c>
      <c r="L21" s="47">
        <v>0</v>
      </c>
      <c r="M21" s="47">
        <v>0</v>
      </c>
      <c r="N21" s="47">
        <v>0</v>
      </c>
      <c r="O21" s="47">
        <v>0</v>
      </c>
      <c r="P21" s="10">
        <v>0</v>
      </c>
      <c r="Q21" s="47">
        <v>0</v>
      </c>
      <c r="R21" s="47">
        <v>0</v>
      </c>
      <c r="S21" s="47">
        <v>0</v>
      </c>
      <c r="T21" s="47">
        <v>0</v>
      </c>
      <c r="U21" s="10">
        <v>0</v>
      </c>
      <c r="V21" s="47">
        <v>0</v>
      </c>
      <c r="W21" s="47">
        <v>0</v>
      </c>
      <c r="X21" s="47">
        <v>0</v>
      </c>
      <c r="Y21" s="47">
        <v>0</v>
      </c>
      <c r="Z21" s="10">
        <v>0</v>
      </c>
      <c r="AA21" s="47">
        <v>0</v>
      </c>
      <c r="AB21" s="47">
        <v>0</v>
      </c>
      <c r="AC21" s="47">
        <v>0</v>
      </c>
      <c r="AD21" s="47">
        <v>0</v>
      </c>
      <c r="AE21" s="10">
        <v>0</v>
      </c>
      <c r="AF21" s="47">
        <v>0</v>
      </c>
      <c r="AG21" s="27" t="s">
        <v>15</v>
      </c>
      <c r="AL21" s="42"/>
      <c r="AM21" s="42"/>
      <c r="AN21" s="42"/>
    </row>
    <row r="22" spans="1:40" x14ac:dyDescent="0.25">
      <c r="A22" s="28" t="s">
        <v>16</v>
      </c>
      <c r="B22" s="46">
        <v>0</v>
      </c>
      <c r="C22" s="46">
        <v>0</v>
      </c>
      <c r="D22" s="46">
        <v>0</v>
      </c>
      <c r="E22" s="46">
        <v>0</v>
      </c>
      <c r="F22" s="10">
        <v>0</v>
      </c>
      <c r="G22" s="47">
        <v>0</v>
      </c>
      <c r="H22" s="47">
        <v>0</v>
      </c>
      <c r="I22" s="47">
        <v>0</v>
      </c>
      <c r="J22" s="47">
        <v>0</v>
      </c>
      <c r="K22" s="10">
        <v>0</v>
      </c>
      <c r="L22" s="47">
        <v>0</v>
      </c>
      <c r="M22" s="47">
        <v>0</v>
      </c>
      <c r="N22" s="47">
        <v>0</v>
      </c>
      <c r="O22" s="47">
        <v>0</v>
      </c>
      <c r="P22" s="10">
        <v>0</v>
      </c>
      <c r="Q22" s="47">
        <v>0</v>
      </c>
      <c r="R22" s="47">
        <v>0</v>
      </c>
      <c r="S22" s="47">
        <v>0</v>
      </c>
      <c r="T22" s="47">
        <v>0</v>
      </c>
      <c r="U22" s="10">
        <v>0</v>
      </c>
      <c r="V22" s="47">
        <v>0</v>
      </c>
      <c r="W22" s="47">
        <v>0</v>
      </c>
      <c r="X22" s="47">
        <v>0</v>
      </c>
      <c r="Y22" s="47">
        <v>0</v>
      </c>
      <c r="Z22" s="10">
        <v>0</v>
      </c>
      <c r="AA22" s="47">
        <v>0</v>
      </c>
      <c r="AB22" s="47">
        <v>0</v>
      </c>
      <c r="AC22" s="47">
        <v>0</v>
      </c>
      <c r="AD22" s="47">
        <v>0</v>
      </c>
      <c r="AE22" s="10">
        <v>0</v>
      </c>
      <c r="AF22" s="47">
        <v>0</v>
      </c>
      <c r="AG22" s="27" t="s">
        <v>17</v>
      </c>
      <c r="AL22" s="42"/>
      <c r="AM22" s="42"/>
      <c r="AN22" s="42"/>
    </row>
    <row r="23" spans="1:40" x14ac:dyDescent="0.25">
      <c r="A23" s="28" t="s">
        <v>18</v>
      </c>
      <c r="B23" s="46">
        <v>143.27163438991016</v>
      </c>
      <c r="C23" s="46">
        <v>145.86324618365114</v>
      </c>
      <c r="D23" s="46">
        <v>179.90295310374984</v>
      </c>
      <c r="E23" s="46">
        <v>-9.1865894009733324</v>
      </c>
      <c r="F23" s="10">
        <v>459.85124427633781</v>
      </c>
      <c r="G23" s="47">
        <v>33.721074970934744</v>
      </c>
      <c r="H23" s="47">
        <v>-91.439053281852466</v>
      </c>
      <c r="I23" s="47">
        <v>-55.202178390404825</v>
      </c>
      <c r="J23" s="47">
        <v>-63.550278828608128</v>
      </c>
      <c r="K23" s="10">
        <v>-176.47043552993068</v>
      </c>
      <c r="L23" s="47">
        <v>2.8723545265143828</v>
      </c>
      <c r="M23" s="47">
        <v>1212.0729037509032</v>
      </c>
      <c r="N23" s="47">
        <v>1774.5750210749929</v>
      </c>
      <c r="O23" s="47">
        <v>686.20548241378117</v>
      </c>
      <c r="P23" s="10">
        <v>3675.7257617661917</v>
      </c>
      <c r="Q23" s="47">
        <v>466.22846681051118</v>
      </c>
      <c r="R23" s="47">
        <v>871.33893773243688</v>
      </c>
      <c r="S23" s="47">
        <v>1205.6553293135692</v>
      </c>
      <c r="T23" s="47">
        <v>1314.39031342776</v>
      </c>
      <c r="U23" s="10">
        <v>3857.6130472842769</v>
      </c>
      <c r="V23" s="47">
        <v>693.77724848977346</v>
      </c>
      <c r="W23" s="47">
        <v>883.26121480765664</v>
      </c>
      <c r="X23" s="47">
        <v>1009.5869465789308</v>
      </c>
      <c r="Y23" s="47">
        <v>621.62302711432756</v>
      </c>
      <c r="Z23" s="10">
        <v>3208.2484369906888</v>
      </c>
      <c r="AA23" s="47">
        <v>619.70506902362138</v>
      </c>
      <c r="AB23" s="47">
        <v>757.92905086193264</v>
      </c>
      <c r="AC23" s="47">
        <v>452.77992017060473</v>
      </c>
      <c r="AD23" s="47">
        <v>499.39796566566662</v>
      </c>
      <c r="AE23" s="10">
        <v>2329.8120057218252</v>
      </c>
      <c r="AF23" s="47">
        <v>634.87302980564743</v>
      </c>
      <c r="AG23" s="27" t="s">
        <v>19</v>
      </c>
      <c r="AL23" s="42"/>
      <c r="AM23" s="42"/>
      <c r="AN23" s="42"/>
    </row>
    <row r="24" spans="1:40" x14ac:dyDescent="0.25">
      <c r="A24" s="28" t="s">
        <v>20</v>
      </c>
      <c r="B24" s="46">
        <v>0</v>
      </c>
      <c r="C24" s="46">
        <v>0</v>
      </c>
      <c r="D24" s="46">
        <v>0</v>
      </c>
      <c r="E24" s="46">
        <v>0</v>
      </c>
      <c r="F24" s="10">
        <v>0</v>
      </c>
      <c r="G24" s="47">
        <v>0</v>
      </c>
      <c r="H24" s="47">
        <v>0</v>
      </c>
      <c r="I24" s="47">
        <v>0</v>
      </c>
      <c r="J24" s="47">
        <v>0</v>
      </c>
      <c r="K24" s="10">
        <v>0</v>
      </c>
      <c r="L24" s="47">
        <v>0</v>
      </c>
      <c r="M24" s="47">
        <v>0</v>
      </c>
      <c r="N24" s="47">
        <v>0</v>
      </c>
      <c r="O24" s="47">
        <v>0</v>
      </c>
      <c r="P24" s="10">
        <v>0</v>
      </c>
      <c r="Q24" s="47">
        <v>0</v>
      </c>
      <c r="R24" s="47">
        <v>0</v>
      </c>
      <c r="S24" s="47">
        <v>0</v>
      </c>
      <c r="T24" s="47">
        <v>0</v>
      </c>
      <c r="U24" s="10">
        <v>0</v>
      </c>
      <c r="V24" s="47">
        <v>0</v>
      </c>
      <c r="W24" s="47">
        <v>0</v>
      </c>
      <c r="X24" s="47">
        <v>0</v>
      </c>
      <c r="Y24" s="47">
        <v>0</v>
      </c>
      <c r="Z24" s="10">
        <v>0</v>
      </c>
      <c r="AA24" s="47">
        <v>0</v>
      </c>
      <c r="AB24" s="47">
        <v>0</v>
      </c>
      <c r="AC24" s="47">
        <v>0</v>
      </c>
      <c r="AD24" s="47">
        <v>0</v>
      </c>
      <c r="AE24" s="10">
        <v>0</v>
      </c>
      <c r="AF24" s="47">
        <v>0</v>
      </c>
      <c r="AG24" s="27" t="s">
        <v>21</v>
      </c>
      <c r="AL24" s="42"/>
      <c r="AM24" s="42"/>
      <c r="AN24" s="42"/>
    </row>
    <row r="25" spans="1:40" x14ac:dyDescent="0.25">
      <c r="A25" s="28" t="s">
        <v>22</v>
      </c>
      <c r="B25" s="46">
        <v>234.18942999999999</v>
      </c>
      <c r="C25" s="46">
        <v>132.83457000000001</v>
      </c>
      <c r="D25" s="46">
        <v>222.01288</v>
      </c>
      <c r="E25" s="46">
        <v>313.94729999999998</v>
      </c>
      <c r="F25" s="10">
        <v>902.98417999999992</v>
      </c>
      <c r="G25" s="47">
        <v>135.71812</v>
      </c>
      <c r="H25" s="47">
        <v>40.218160000000005</v>
      </c>
      <c r="I25" s="47">
        <v>300.07928600000008</v>
      </c>
      <c r="J25" s="47">
        <v>515.72492999999997</v>
      </c>
      <c r="K25" s="10">
        <v>991.74049600000012</v>
      </c>
      <c r="L25" s="47">
        <v>79.564570000000003</v>
      </c>
      <c r="M25" s="47">
        <v>114.50744999999999</v>
      </c>
      <c r="N25" s="47">
        <v>101.79727</v>
      </c>
      <c r="O25" s="47">
        <v>98.623096666666683</v>
      </c>
      <c r="P25" s="10">
        <v>394.49238666666668</v>
      </c>
      <c r="Q25" s="47">
        <v>117.55709</v>
      </c>
      <c r="R25" s="47">
        <v>103.02524000000001</v>
      </c>
      <c r="S25" s="47">
        <v>226.89410999999998</v>
      </c>
      <c r="T25" s="47">
        <v>296.91293000000002</v>
      </c>
      <c r="U25" s="10">
        <v>744.3893700000001</v>
      </c>
      <c r="V25" s="47">
        <v>117.55709</v>
      </c>
      <c r="W25" s="47">
        <v>416.23859999999996</v>
      </c>
      <c r="X25" s="47">
        <v>300.54111999999998</v>
      </c>
      <c r="Y25" s="47">
        <v>496.55779999999999</v>
      </c>
      <c r="Z25" s="10">
        <v>1330.8946099999998</v>
      </c>
      <c r="AA25" s="47">
        <v>188.44089000000002</v>
      </c>
      <c r="AB25" s="47">
        <v>377.06533000000002</v>
      </c>
      <c r="AC25" s="47">
        <v>852.90251999999998</v>
      </c>
      <c r="AD25" s="47">
        <v>581.65132999999992</v>
      </c>
      <c r="AE25" s="10">
        <v>2000.0600699999998</v>
      </c>
      <c r="AF25" s="47">
        <v>623.07240000000002</v>
      </c>
      <c r="AG25" s="27" t="s">
        <v>23</v>
      </c>
      <c r="AL25" s="42"/>
      <c r="AM25" s="42"/>
      <c r="AN25" s="42"/>
    </row>
    <row r="26" spans="1:40" x14ac:dyDescent="0.25">
      <c r="A26" s="28" t="s">
        <v>24</v>
      </c>
      <c r="B26" s="46">
        <v>0</v>
      </c>
      <c r="C26" s="46">
        <v>0</v>
      </c>
      <c r="D26" s="46">
        <v>0</v>
      </c>
      <c r="E26" s="46">
        <v>0</v>
      </c>
      <c r="F26" s="10">
        <v>0</v>
      </c>
      <c r="G26" s="47">
        <v>0</v>
      </c>
      <c r="H26" s="47">
        <v>0</v>
      </c>
      <c r="I26" s="47">
        <v>0</v>
      </c>
      <c r="J26" s="47">
        <v>0</v>
      </c>
      <c r="K26" s="10">
        <v>0</v>
      </c>
      <c r="L26" s="47">
        <v>0</v>
      </c>
      <c r="M26" s="47">
        <v>0</v>
      </c>
      <c r="N26" s="47">
        <v>0</v>
      </c>
      <c r="O26" s="47">
        <v>0</v>
      </c>
      <c r="P26" s="10">
        <v>0</v>
      </c>
      <c r="Q26" s="47">
        <v>0</v>
      </c>
      <c r="R26" s="47">
        <v>0</v>
      </c>
      <c r="S26" s="47">
        <v>0</v>
      </c>
      <c r="T26" s="47">
        <v>0</v>
      </c>
      <c r="U26" s="10">
        <v>0</v>
      </c>
      <c r="V26" s="47">
        <v>0</v>
      </c>
      <c r="W26" s="47">
        <v>0</v>
      </c>
      <c r="X26" s="47">
        <v>0</v>
      </c>
      <c r="Y26" s="47">
        <v>0</v>
      </c>
      <c r="Z26" s="10">
        <v>0</v>
      </c>
      <c r="AA26" s="47">
        <v>0</v>
      </c>
      <c r="AB26" s="47">
        <v>0</v>
      </c>
      <c r="AC26" s="47">
        <v>0</v>
      </c>
      <c r="AD26" s="47">
        <v>0</v>
      </c>
      <c r="AE26" s="10">
        <v>0</v>
      </c>
      <c r="AF26" s="47">
        <v>0</v>
      </c>
      <c r="AG26" s="27" t="s">
        <v>25</v>
      </c>
      <c r="AL26" s="42"/>
      <c r="AM26" s="42"/>
      <c r="AN26" s="42"/>
    </row>
    <row r="27" spans="1:40" x14ac:dyDescent="0.25">
      <c r="A27" s="28" t="s">
        <v>26</v>
      </c>
      <c r="B27" s="46">
        <v>0</v>
      </c>
      <c r="C27" s="46">
        <v>0</v>
      </c>
      <c r="D27" s="46">
        <v>0</v>
      </c>
      <c r="E27" s="46">
        <v>0</v>
      </c>
      <c r="F27" s="10">
        <v>0</v>
      </c>
      <c r="G27" s="47">
        <v>0</v>
      </c>
      <c r="H27" s="47">
        <v>0</v>
      </c>
      <c r="I27" s="47">
        <v>0</v>
      </c>
      <c r="J27" s="47">
        <v>0</v>
      </c>
      <c r="K27" s="10">
        <v>0</v>
      </c>
      <c r="L27" s="47">
        <v>0</v>
      </c>
      <c r="M27" s="47">
        <v>0</v>
      </c>
      <c r="N27" s="47">
        <v>0</v>
      </c>
      <c r="O27" s="47">
        <v>0</v>
      </c>
      <c r="P27" s="10">
        <v>0</v>
      </c>
      <c r="Q27" s="47">
        <v>0</v>
      </c>
      <c r="R27" s="47">
        <v>0</v>
      </c>
      <c r="S27" s="47">
        <v>0</v>
      </c>
      <c r="T27" s="47">
        <v>0</v>
      </c>
      <c r="U27" s="10">
        <v>0</v>
      </c>
      <c r="V27" s="47">
        <v>0</v>
      </c>
      <c r="W27" s="47">
        <v>0</v>
      </c>
      <c r="X27" s="47">
        <v>0</v>
      </c>
      <c r="Y27" s="47">
        <v>0</v>
      </c>
      <c r="Z27" s="10">
        <v>0</v>
      </c>
      <c r="AA27" s="47">
        <v>0</v>
      </c>
      <c r="AB27" s="47">
        <v>0</v>
      </c>
      <c r="AC27" s="47">
        <v>0</v>
      </c>
      <c r="AD27" s="47">
        <v>0</v>
      </c>
      <c r="AE27" s="10">
        <v>0</v>
      </c>
      <c r="AF27" s="47">
        <v>0</v>
      </c>
      <c r="AG27" s="27" t="s">
        <v>27</v>
      </c>
      <c r="AL27" s="42"/>
      <c r="AM27" s="42"/>
      <c r="AN27" s="42"/>
    </row>
    <row r="28" spans="1:40" x14ac:dyDescent="0.25">
      <c r="A28" s="26" t="s">
        <v>28</v>
      </c>
      <c r="B28" s="46">
        <v>4076.3648526379775</v>
      </c>
      <c r="C28" s="46">
        <v>3915.9741026379775</v>
      </c>
      <c r="D28" s="46">
        <v>3996.1694776379773</v>
      </c>
      <c r="E28" s="46">
        <v>3885.8918526379775</v>
      </c>
      <c r="F28" s="10">
        <v>15874.40028555191</v>
      </c>
      <c r="G28" s="47">
        <v>3997.9765610672193</v>
      </c>
      <c r="H28" s="47">
        <v>2791.5533423172192</v>
      </c>
      <c r="I28" s="47">
        <v>2939.9753423172192</v>
      </c>
      <c r="J28" s="47">
        <v>2831.8903423172192</v>
      </c>
      <c r="K28" s="10">
        <v>12561.395588018877</v>
      </c>
      <c r="L28" s="47">
        <v>2768.0922505023614</v>
      </c>
      <c r="M28" s="47">
        <v>2760.7382505023616</v>
      </c>
      <c r="N28" s="47">
        <v>2910.0972505023615</v>
      </c>
      <c r="O28" s="47">
        <v>2877.6322505023613</v>
      </c>
      <c r="P28" s="10">
        <v>11316.560002009446</v>
      </c>
      <c r="Q28" s="47">
        <v>2959.1732505023615</v>
      </c>
      <c r="R28" s="47">
        <v>3246.8242505023613</v>
      </c>
      <c r="S28" s="47">
        <v>3106.6972505023614</v>
      </c>
      <c r="T28" s="47">
        <v>3065.5580005023617</v>
      </c>
      <c r="U28" s="10">
        <v>12378.252752009446</v>
      </c>
      <c r="V28" s="47">
        <v>2939.2961051288362</v>
      </c>
      <c r="W28" s="47">
        <v>2953.3851051288361</v>
      </c>
      <c r="X28" s="47">
        <v>3341.6931408346145</v>
      </c>
      <c r="Y28" s="47">
        <v>3530.1526408346144</v>
      </c>
      <c r="Z28" s="10">
        <v>12764.526991926901</v>
      </c>
      <c r="AA28" s="47">
        <v>2987.3395736737461</v>
      </c>
      <c r="AB28" s="47">
        <v>3013.2800736737463</v>
      </c>
      <c r="AC28" s="47">
        <v>3269.332073673746</v>
      </c>
      <c r="AD28" s="47">
        <v>3486.4160736737463</v>
      </c>
      <c r="AE28" s="10">
        <v>12756.367794694985</v>
      </c>
      <c r="AF28" s="47">
        <v>3151.1921065457318</v>
      </c>
      <c r="AG28" s="27" t="s">
        <v>29</v>
      </c>
      <c r="AL28" s="42"/>
      <c r="AM28" s="42"/>
      <c r="AN28" s="42"/>
    </row>
    <row r="29" spans="1:40" x14ac:dyDescent="0.25">
      <c r="A29" s="17" t="s">
        <v>30</v>
      </c>
      <c r="B29" s="46">
        <v>49806.725150712082</v>
      </c>
      <c r="C29" s="46">
        <v>57811.385087819974</v>
      </c>
      <c r="D29" s="46">
        <v>118816.6777501164</v>
      </c>
      <c r="E29" s="46">
        <v>292051.26241551235</v>
      </c>
      <c r="F29" s="10">
        <v>518486.05040416081</v>
      </c>
      <c r="G29" s="47">
        <v>250603.95448367618</v>
      </c>
      <c r="H29" s="47">
        <v>147325.51509997222</v>
      </c>
      <c r="I29" s="47">
        <v>219492.94475958089</v>
      </c>
      <c r="J29" s="47">
        <v>228341.13554032205</v>
      </c>
      <c r="K29" s="10">
        <v>845763.54988355131</v>
      </c>
      <c r="L29" s="47">
        <v>202540.72094809296</v>
      </c>
      <c r="M29" s="47">
        <v>111561.15511156392</v>
      </c>
      <c r="N29" s="47">
        <v>125018.63663099769</v>
      </c>
      <c r="O29" s="47">
        <v>110332.14561879613</v>
      </c>
      <c r="P29" s="10">
        <v>549452.65830945072</v>
      </c>
      <c r="Q29" s="47">
        <v>146713.05206033529</v>
      </c>
      <c r="R29" s="47">
        <v>120155.82963602321</v>
      </c>
      <c r="S29" s="47">
        <v>132341.39560982448</v>
      </c>
      <c r="T29" s="47">
        <v>101231.3366614306</v>
      </c>
      <c r="U29" s="10">
        <v>500441.61396761361</v>
      </c>
      <c r="V29" s="47">
        <v>104394.927097579</v>
      </c>
      <c r="W29" s="47">
        <v>88552.906142127642</v>
      </c>
      <c r="X29" s="47">
        <v>111345.14476652673</v>
      </c>
      <c r="Y29" s="47">
        <v>92082.170299451929</v>
      </c>
      <c r="Z29" s="10">
        <v>396375.14830568526</v>
      </c>
      <c r="AA29" s="47">
        <v>77737.941689226442</v>
      </c>
      <c r="AB29" s="47">
        <v>82581.946000335709</v>
      </c>
      <c r="AC29" s="47">
        <v>87954.810561618142</v>
      </c>
      <c r="AD29" s="47">
        <v>108875.45820672486</v>
      </c>
      <c r="AE29" s="10">
        <v>357150.15645790513</v>
      </c>
      <c r="AF29" s="47">
        <v>119001.69776140315</v>
      </c>
      <c r="AG29" s="18" t="s">
        <v>35</v>
      </c>
      <c r="AL29" s="42"/>
      <c r="AM29" s="42"/>
      <c r="AN29" s="42"/>
    </row>
    <row r="30" spans="1:40" x14ac:dyDescent="0.25">
      <c r="A30" s="23" t="s">
        <v>82</v>
      </c>
      <c r="B30" s="46">
        <v>0</v>
      </c>
      <c r="C30" s="46">
        <v>0</v>
      </c>
      <c r="D30" s="46">
        <v>57699.307778737617</v>
      </c>
      <c r="E30" s="46">
        <v>191150.6922212624</v>
      </c>
      <c r="F30" s="10">
        <v>248850.00000000003</v>
      </c>
      <c r="G30" s="47">
        <v>122668.02395230628</v>
      </c>
      <c r="H30" s="47">
        <v>80932.732566438935</v>
      </c>
      <c r="I30" s="47">
        <v>114920.46482796775</v>
      </c>
      <c r="J30" s="47">
        <v>125558.77865328714</v>
      </c>
      <c r="K30" s="10">
        <v>444080.00000000012</v>
      </c>
      <c r="L30" s="47">
        <v>148690.68961399328</v>
      </c>
      <c r="M30" s="47">
        <v>51645.82619695094</v>
      </c>
      <c r="N30" s="47">
        <v>52784.20633183579</v>
      </c>
      <c r="O30" s="47">
        <v>37431.405241502012</v>
      </c>
      <c r="P30" s="10">
        <v>290552.12738428207</v>
      </c>
      <c r="Q30" s="47">
        <v>90766.169615981969</v>
      </c>
      <c r="R30" s="47">
        <v>54231.510793670815</v>
      </c>
      <c r="S30" s="47">
        <v>55426.884730315345</v>
      </c>
      <c r="T30" s="47">
        <v>39305.43486003187</v>
      </c>
      <c r="U30" s="10">
        <v>239730</v>
      </c>
      <c r="V30" s="47">
        <v>33616.641146566581</v>
      </c>
      <c r="W30" s="47">
        <v>32493.996607553323</v>
      </c>
      <c r="X30" s="47">
        <v>25224.226366545558</v>
      </c>
      <c r="Y30" s="47">
        <v>17324.73587933453</v>
      </c>
      <c r="Z30" s="10">
        <v>108659.59999999999</v>
      </c>
      <c r="AA30" s="47">
        <v>11684.302362303461</v>
      </c>
      <c r="AB30" s="47">
        <v>8692.7144690075293</v>
      </c>
      <c r="AC30" s="47">
        <v>6175.4586923479383</v>
      </c>
      <c r="AD30" s="47">
        <v>6147.5244763410756</v>
      </c>
      <c r="AE30" s="10">
        <v>32700</v>
      </c>
      <c r="AF30" s="47">
        <v>8175.0000000000009</v>
      </c>
      <c r="AG30" s="24" t="s">
        <v>131</v>
      </c>
      <c r="AL30" s="42"/>
      <c r="AM30" s="42"/>
      <c r="AN30" s="42"/>
    </row>
    <row r="31" spans="1:40" x14ac:dyDescent="0.25">
      <c r="A31" s="23" t="s">
        <v>83</v>
      </c>
      <c r="B31" s="46">
        <v>0</v>
      </c>
      <c r="C31" s="46">
        <v>0</v>
      </c>
      <c r="D31" s="46">
        <v>4453.2747497965665</v>
      </c>
      <c r="E31" s="46">
        <v>14899.111323708259</v>
      </c>
      <c r="F31" s="10">
        <v>19352.386073504826</v>
      </c>
      <c r="G31" s="47">
        <v>48208.529732265604</v>
      </c>
      <c r="H31" s="47">
        <v>17573.852674761602</v>
      </c>
      <c r="I31" s="47">
        <v>37997.394998803196</v>
      </c>
      <c r="J31" s="47">
        <v>42792.436903737595</v>
      </c>
      <c r="K31" s="10">
        <v>146572.21430956799</v>
      </c>
      <c r="L31" s="47">
        <v>18339.429879655898</v>
      </c>
      <c r="M31" s="47">
        <v>17157.469235714139</v>
      </c>
      <c r="N31" s="47">
        <v>20321.834540250256</v>
      </c>
      <c r="O31" s="47">
        <v>21054.007515722948</v>
      </c>
      <c r="P31" s="10">
        <v>76872.741171343238</v>
      </c>
      <c r="Q31" s="47">
        <v>18996.040728147844</v>
      </c>
      <c r="R31" s="47">
        <v>12981.308276916454</v>
      </c>
      <c r="S31" s="47">
        <v>11841.580577361272</v>
      </c>
      <c r="T31" s="47">
        <v>7471.4620708967968</v>
      </c>
      <c r="U31" s="10">
        <v>51290.391653322367</v>
      </c>
      <c r="V31" s="47">
        <v>5144.8843105963679</v>
      </c>
      <c r="W31" s="47">
        <v>4859.5739195628548</v>
      </c>
      <c r="X31" s="47">
        <v>4164.7517834545079</v>
      </c>
      <c r="Y31" s="47">
        <v>2801.6381512179514</v>
      </c>
      <c r="Z31" s="10">
        <v>16970.848164831681</v>
      </c>
      <c r="AA31" s="47">
        <v>1676.8953837763167</v>
      </c>
      <c r="AB31" s="47">
        <v>1281.9338852364231</v>
      </c>
      <c r="AC31" s="47">
        <v>879.96496193336179</v>
      </c>
      <c r="AD31" s="47">
        <v>790.81404376216403</v>
      </c>
      <c r="AE31" s="10">
        <v>4629.6082747082655</v>
      </c>
      <c r="AF31" s="47">
        <v>956.90781295389365</v>
      </c>
      <c r="AG31" s="24" t="s">
        <v>11</v>
      </c>
      <c r="AL31" s="42"/>
      <c r="AM31" s="42"/>
      <c r="AN31" s="42"/>
    </row>
    <row r="32" spans="1:40" x14ac:dyDescent="0.25">
      <c r="A32" s="26" t="s">
        <v>57</v>
      </c>
      <c r="B32" s="46">
        <v>15071.078076091675</v>
      </c>
      <c r="C32" s="46">
        <v>14402.948128099926</v>
      </c>
      <c r="D32" s="46">
        <v>15406.31857018526</v>
      </c>
      <c r="E32" s="46">
        <v>18684.976385878148</v>
      </c>
      <c r="F32" s="10">
        <v>63565.321160255015</v>
      </c>
      <c r="G32" s="47">
        <v>16148.711371898587</v>
      </c>
      <c r="H32" s="47">
        <v>9034.8776184516755</v>
      </c>
      <c r="I32" s="47">
        <v>13435.2902027449</v>
      </c>
      <c r="J32" s="47">
        <v>13398.595094320715</v>
      </c>
      <c r="K32" s="10">
        <v>52017.474287415876</v>
      </c>
      <c r="L32" s="47">
        <v>12145.662345228009</v>
      </c>
      <c r="M32" s="47">
        <v>13850.150002701992</v>
      </c>
      <c r="N32" s="47">
        <v>18055.048502994185</v>
      </c>
      <c r="O32" s="47">
        <v>17368.493245681566</v>
      </c>
      <c r="P32" s="10">
        <v>61419.354096605755</v>
      </c>
      <c r="Q32" s="47">
        <v>17794.153637339874</v>
      </c>
      <c r="R32" s="47">
        <v>20008.594535592329</v>
      </c>
      <c r="S32" s="47">
        <v>19372.607578314528</v>
      </c>
      <c r="T32" s="47">
        <v>19051.33248810544</v>
      </c>
      <c r="U32" s="10">
        <v>76226.688239352166</v>
      </c>
      <c r="V32" s="47">
        <v>15684.598062113126</v>
      </c>
      <c r="W32" s="47">
        <v>17242.31003826698</v>
      </c>
      <c r="X32" s="47">
        <v>22502.939737586057</v>
      </c>
      <c r="Y32" s="47">
        <v>27245.983660041824</v>
      </c>
      <c r="Z32" s="10">
        <v>82675.831498007989</v>
      </c>
      <c r="AA32" s="47">
        <v>16062.278449152172</v>
      </c>
      <c r="AB32" s="47">
        <v>20957.590868916112</v>
      </c>
      <c r="AC32" s="47">
        <v>24620.08265394398</v>
      </c>
      <c r="AD32" s="47">
        <v>29594.631751469242</v>
      </c>
      <c r="AE32" s="10">
        <v>91234.583723481512</v>
      </c>
      <c r="AF32" s="47">
        <v>29657.984019508243</v>
      </c>
      <c r="AG32" s="27" t="s">
        <v>132</v>
      </c>
      <c r="AL32" s="42"/>
      <c r="AM32" s="42"/>
      <c r="AN32" s="42"/>
    </row>
    <row r="33" spans="1:40" x14ac:dyDescent="0.25">
      <c r="A33" s="26" t="s">
        <v>66</v>
      </c>
      <c r="B33" s="46">
        <v>19049.015286059999</v>
      </c>
      <c r="C33" s="46">
        <v>23030.606378863122</v>
      </c>
      <c r="D33" s="46">
        <v>21652.86146596156</v>
      </c>
      <c r="E33" s="46">
        <v>28148.247154934998</v>
      </c>
      <c r="F33" s="10">
        <v>91880.730285819678</v>
      </c>
      <c r="G33" s="47">
        <v>26262.383700362967</v>
      </c>
      <c r="H33" s="47">
        <v>5667.709925019999</v>
      </c>
      <c r="I33" s="47">
        <v>18710.604858199997</v>
      </c>
      <c r="J33" s="47">
        <v>2867.6157294180998</v>
      </c>
      <c r="K33" s="10">
        <v>53508.314213001067</v>
      </c>
      <c r="L33" s="47">
        <v>5960.1278346005492</v>
      </c>
      <c r="M33" s="47">
        <v>5549.3714452300001</v>
      </c>
      <c r="N33" s="47">
        <v>8598.3081292000006</v>
      </c>
      <c r="O33" s="47">
        <v>7856.2916708313305</v>
      </c>
      <c r="P33" s="10">
        <v>27964.099079861884</v>
      </c>
      <c r="Q33" s="47">
        <v>5807.3879428477876</v>
      </c>
      <c r="R33" s="47">
        <v>13490.33991576</v>
      </c>
      <c r="S33" s="47">
        <v>21532.342183749999</v>
      </c>
      <c r="T33" s="47">
        <v>14438.574679810548</v>
      </c>
      <c r="U33" s="10">
        <v>55268.644722168334</v>
      </c>
      <c r="V33" s="47">
        <v>36704.506738119991</v>
      </c>
      <c r="W33" s="47">
        <v>20212.468686184999</v>
      </c>
      <c r="X33" s="47">
        <v>43930.412835756993</v>
      </c>
      <c r="Y33" s="47">
        <v>29431.032298681646</v>
      </c>
      <c r="Z33" s="10">
        <v>130278.42055874363</v>
      </c>
      <c r="AA33" s="47">
        <v>21444.852771235001</v>
      </c>
      <c r="AB33" s="47">
        <v>27051.431871685647</v>
      </c>
      <c r="AC33" s="47">
        <v>31095.538009994994</v>
      </c>
      <c r="AD33" s="47">
        <v>34198.638440384988</v>
      </c>
      <c r="AE33" s="10">
        <v>113790.46109330063</v>
      </c>
      <c r="AF33" s="47">
        <v>57876.912474473676</v>
      </c>
      <c r="AG33" s="27" t="s">
        <v>133</v>
      </c>
      <c r="AL33" s="42"/>
      <c r="AM33" s="42"/>
      <c r="AN33" s="42"/>
    </row>
    <row r="34" spans="1:40" x14ac:dyDescent="0.25">
      <c r="A34" s="28" t="s">
        <v>14</v>
      </c>
      <c r="B34" s="46">
        <v>2207.5758278890003</v>
      </c>
      <c r="C34" s="46">
        <v>6802.0014829989996</v>
      </c>
      <c r="D34" s="46">
        <v>9155.5391151286149</v>
      </c>
      <c r="E34" s="46">
        <v>26954.708398986488</v>
      </c>
      <c r="F34" s="10">
        <v>45119.824825003103</v>
      </c>
      <c r="G34" s="47">
        <v>26703.982725681752</v>
      </c>
      <c r="H34" s="47">
        <v>22446.021633172557</v>
      </c>
      <c r="I34" s="47">
        <v>24228.876708511212</v>
      </c>
      <c r="J34" s="47">
        <v>28695.806174534358</v>
      </c>
      <c r="K34" s="10">
        <v>102074.68724189988</v>
      </c>
      <c r="L34" s="47">
        <v>9633.9372779826826</v>
      </c>
      <c r="M34" s="47">
        <v>10832.663253624336</v>
      </c>
      <c r="N34" s="47">
        <v>9764.0419010700716</v>
      </c>
      <c r="O34" s="47">
        <v>11070.003416237705</v>
      </c>
      <c r="P34" s="10">
        <v>41300.645848914792</v>
      </c>
      <c r="Q34" s="47">
        <v>545.94861850000007</v>
      </c>
      <c r="R34" s="47">
        <v>20.126203943999993</v>
      </c>
      <c r="S34" s="47">
        <v>5430.761240003998</v>
      </c>
      <c r="T34" s="47">
        <v>2381.3451693510001</v>
      </c>
      <c r="U34" s="10">
        <v>8378.1812317989989</v>
      </c>
      <c r="V34" s="47">
        <v>1044.681533168</v>
      </c>
      <c r="W34" s="47">
        <v>391.96999033299994</v>
      </c>
      <c r="X34" s="47">
        <v>5.9974999999999996</v>
      </c>
      <c r="Y34" s="47">
        <v>683.40813000000003</v>
      </c>
      <c r="Z34" s="10">
        <v>2126.0571535009999</v>
      </c>
      <c r="AA34" s="47">
        <v>419.19817191999999</v>
      </c>
      <c r="AB34" s="47">
        <v>29.488435000000003</v>
      </c>
      <c r="AC34" s="47">
        <v>218.32387790800001</v>
      </c>
      <c r="AD34" s="47">
        <v>1.4013250000000002</v>
      </c>
      <c r="AE34" s="10">
        <v>668.41180982800006</v>
      </c>
      <c r="AF34" s="47">
        <v>0</v>
      </c>
      <c r="AG34" s="27" t="s">
        <v>15</v>
      </c>
      <c r="AL34" s="42"/>
      <c r="AM34" s="42"/>
      <c r="AN34" s="42"/>
    </row>
    <row r="35" spans="1:40" x14ac:dyDescent="0.25">
      <c r="A35" s="28" t="s">
        <v>65</v>
      </c>
      <c r="B35" s="46">
        <v>3796.535355697225</v>
      </c>
      <c r="C35" s="46">
        <v>3370.6315430749751</v>
      </c>
      <c r="D35" s="46">
        <v>3736.7425829431468</v>
      </c>
      <c r="E35" s="46">
        <v>4106.3011377419243</v>
      </c>
      <c r="F35" s="10">
        <v>15010.210619457272</v>
      </c>
      <c r="G35" s="47">
        <v>3678.7580804369964</v>
      </c>
      <c r="H35" s="47">
        <v>2510.6586462383107</v>
      </c>
      <c r="I35" s="47">
        <v>3983.592819355868</v>
      </c>
      <c r="J35" s="47">
        <v>3817.3559547160357</v>
      </c>
      <c r="K35" s="10">
        <v>13990.365500747212</v>
      </c>
      <c r="L35" s="47">
        <v>3210.3297508331366</v>
      </c>
      <c r="M35" s="47">
        <v>3950.2176845034573</v>
      </c>
      <c r="N35" s="47">
        <v>4752.1274047418019</v>
      </c>
      <c r="O35" s="47">
        <v>4864.9716814840776</v>
      </c>
      <c r="P35" s="10">
        <v>16777.64652156247</v>
      </c>
      <c r="Q35" s="47">
        <v>5266.7457963393481</v>
      </c>
      <c r="R35" s="47">
        <v>6354.410265791782</v>
      </c>
      <c r="S35" s="47">
        <v>5713.4051389974647</v>
      </c>
      <c r="T35" s="47">
        <v>5814.6293844240881</v>
      </c>
      <c r="U35" s="10">
        <v>23149.190585552678</v>
      </c>
      <c r="V35" s="47">
        <v>5008.265805927701</v>
      </c>
      <c r="W35" s="47">
        <v>5139.7280193455508</v>
      </c>
      <c r="X35" s="47">
        <v>6134.0738764418029</v>
      </c>
      <c r="Y35" s="47">
        <v>6429.4590589278469</v>
      </c>
      <c r="Z35" s="10">
        <v>22711.526760642904</v>
      </c>
      <c r="AA35" s="47">
        <v>4981.0955145862345</v>
      </c>
      <c r="AB35" s="47">
        <v>5722.8524457214316</v>
      </c>
      <c r="AC35" s="47">
        <v>6718.7396815148049</v>
      </c>
      <c r="AD35" s="47">
        <v>7433.6442040058746</v>
      </c>
      <c r="AE35" s="10">
        <v>24856.331845828347</v>
      </c>
      <c r="AF35" s="47">
        <v>9748.3032922118091</v>
      </c>
      <c r="AG35" s="27" t="s">
        <v>17</v>
      </c>
      <c r="AL35" s="42"/>
      <c r="AM35" s="42"/>
      <c r="AN35" s="42"/>
    </row>
    <row r="36" spans="1:40" x14ac:dyDescent="0.25">
      <c r="A36" s="28" t="s">
        <v>18</v>
      </c>
      <c r="B36" s="46">
        <v>2748.4362225732598</v>
      </c>
      <c r="C36" s="46">
        <v>2704.8512873187219</v>
      </c>
      <c r="D36" s="46">
        <v>2296.3097137239952</v>
      </c>
      <c r="E36" s="46">
        <v>1748.3162846486789</v>
      </c>
      <c r="F36" s="10">
        <v>9497.9135082646553</v>
      </c>
      <c r="G36" s="47">
        <v>867.30575288575005</v>
      </c>
      <c r="H36" s="47">
        <v>3698.9615753369399</v>
      </c>
      <c r="I36" s="47">
        <v>508.9040223607268</v>
      </c>
      <c r="J36" s="47">
        <v>1718.1562013734979</v>
      </c>
      <c r="K36" s="10">
        <v>6793.3275519569142</v>
      </c>
      <c r="L36" s="47">
        <v>866.88156370508125</v>
      </c>
      <c r="M36" s="47">
        <v>3687.7892715782727</v>
      </c>
      <c r="N36" s="47">
        <v>500.27169966949623</v>
      </c>
      <c r="O36" s="47">
        <v>1738.466247517561</v>
      </c>
      <c r="P36" s="10">
        <v>6793.4087824704111</v>
      </c>
      <c r="Q36" s="47">
        <v>2534.0385689199743</v>
      </c>
      <c r="R36" s="47">
        <v>1810.8947647628302</v>
      </c>
      <c r="S36" s="47">
        <v>1664.5904357003353</v>
      </c>
      <c r="T36" s="47">
        <v>-174.55739477059268</v>
      </c>
      <c r="U36" s="10">
        <v>5834.966374612547</v>
      </c>
      <c r="V36" s="47">
        <v>2448.1932615660485</v>
      </c>
      <c r="W36" s="47">
        <v>2153.0030555347894</v>
      </c>
      <c r="X36" s="47">
        <v>1891.1679556827569</v>
      </c>
      <c r="Y36" s="47">
        <v>1462.1215048059212</v>
      </c>
      <c r="Z36" s="10">
        <v>7954.4857775895152</v>
      </c>
      <c r="AA36" s="47">
        <v>2593.720074726537</v>
      </c>
      <c r="AB36" s="47">
        <v>1808.7887205185759</v>
      </c>
      <c r="AC36" s="47">
        <v>3319.1614462184943</v>
      </c>
      <c r="AD36" s="47">
        <v>1591.7115941804625</v>
      </c>
      <c r="AE36" s="10">
        <v>9313.3818356440697</v>
      </c>
      <c r="AF36" s="47">
        <v>2120.3464536305173</v>
      </c>
      <c r="AG36" s="27" t="s">
        <v>19</v>
      </c>
      <c r="AL36" s="42"/>
      <c r="AM36" s="42"/>
      <c r="AN36" s="42"/>
    </row>
    <row r="37" spans="1:40" x14ac:dyDescent="0.25">
      <c r="A37" s="28" t="s">
        <v>70</v>
      </c>
      <c r="B37" s="46">
        <v>0</v>
      </c>
      <c r="C37" s="46">
        <v>579.48510999999996</v>
      </c>
      <c r="D37" s="46">
        <v>0</v>
      </c>
      <c r="E37" s="46">
        <v>0</v>
      </c>
      <c r="F37" s="10">
        <v>579.48510999999996</v>
      </c>
      <c r="G37" s="47">
        <v>0</v>
      </c>
      <c r="H37" s="47">
        <v>0</v>
      </c>
      <c r="I37" s="47">
        <v>0</v>
      </c>
      <c r="J37" s="47">
        <v>0</v>
      </c>
      <c r="K37" s="10">
        <v>0</v>
      </c>
      <c r="L37" s="47">
        <v>0</v>
      </c>
      <c r="M37" s="47">
        <v>0</v>
      </c>
      <c r="N37" s="47">
        <v>0</v>
      </c>
      <c r="O37" s="47">
        <v>0</v>
      </c>
      <c r="P37" s="10">
        <v>0</v>
      </c>
      <c r="Q37" s="47">
        <v>0</v>
      </c>
      <c r="R37" s="47">
        <v>82.653320000000008</v>
      </c>
      <c r="S37" s="47">
        <v>0</v>
      </c>
      <c r="T37" s="47">
        <v>0</v>
      </c>
      <c r="U37" s="10">
        <v>82.653320000000008</v>
      </c>
      <c r="V37" s="47">
        <v>10.460290000000001</v>
      </c>
      <c r="W37" s="47">
        <v>1314.7011200000002</v>
      </c>
      <c r="X37" s="47">
        <v>0</v>
      </c>
      <c r="Y37" s="47">
        <v>0</v>
      </c>
      <c r="Z37" s="10">
        <v>1325.1614100000002</v>
      </c>
      <c r="AA37" s="47">
        <v>0</v>
      </c>
      <c r="AB37" s="47">
        <v>0</v>
      </c>
      <c r="AC37" s="47">
        <v>0</v>
      </c>
      <c r="AD37" s="47">
        <v>0.63800000000000001</v>
      </c>
      <c r="AE37" s="10">
        <v>0.63800000000000001</v>
      </c>
      <c r="AF37" s="47">
        <v>0</v>
      </c>
      <c r="AG37" s="27" t="s">
        <v>21</v>
      </c>
      <c r="AL37" s="42"/>
      <c r="AM37" s="42"/>
      <c r="AN37" s="42"/>
    </row>
    <row r="38" spans="1:40" x14ac:dyDescent="0.25">
      <c r="A38" s="28" t="s">
        <v>22</v>
      </c>
      <c r="B38" s="46">
        <v>370.40949000000001</v>
      </c>
      <c r="C38" s="46">
        <v>101.02815</v>
      </c>
      <c r="D38" s="46">
        <v>982.56346999999994</v>
      </c>
      <c r="E38" s="46">
        <v>183.56551000000002</v>
      </c>
      <c r="F38" s="10">
        <v>1637.5666200000001</v>
      </c>
      <c r="G38" s="47">
        <v>640.49687000000006</v>
      </c>
      <c r="H38" s="47">
        <v>332.55293999999998</v>
      </c>
      <c r="I38" s="47">
        <v>402.79151200000001</v>
      </c>
      <c r="J38" s="47">
        <v>842.80226000000005</v>
      </c>
      <c r="K38" s="10">
        <v>2218.6435820000002</v>
      </c>
      <c r="L38" s="47">
        <v>206.04602</v>
      </c>
      <c r="M38" s="47">
        <v>1001.00148</v>
      </c>
      <c r="N38" s="47">
        <v>259.20544999999998</v>
      </c>
      <c r="O38" s="47">
        <v>488.75098333333335</v>
      </c>
      <c r="P38" s="10">
        <v>1955.0039333333334</v>
      </c>
      <c r="Q38" s="47">
        <v>1495.69227</v>
      </c>
      <c r="R38" s="47">
        <v>1533.0213200000001</v>
      </c>
      <c r="S38" s="47">
        <v>2319.8007900000002</v>
      </c>
      <c r="T38" s="47">
        <v>954.31971999999996</v>
      </c>
      <c r="U38" s="10">
        <v>6302.8341</v>
      </c>
      <c r="V38" s="47">
        <v>1235.4048700000001</v>
      </c>
      <c r="W38" s="47">
        <v>918.34762999999998</v>
      </c>
      <c r="X38" s="47">
        <v>1970.1637700000001</v>
      </c>
      <c r="Y38" s="47">
        <v>205.06800000000001</v>
      </c>
      <c r="Z38" s="10">
        <v>4328.9842699999999</v>
      </c>
      <c r="AA38" s="47">
        <v>1969.8565900000001</v>
      </c>
      <c r="AB38" s="47">
        <v>796.77596999999992</v>
      </c>
      <c r="AC38" s="47">
        <v>1265.6561799999999</v>
      </c>
      <c r="AD38" s="47">
        <v>512.52866000000006</v>
      </c>
      <c r="AE38" s="10">
        <v>4544.8173999999999</v>
      </c>
      <c r="AF38" s="47">
        <v>748.56681000000003</v>
      </c>
      <c r="AG38" s="27" t="s">
        <v>23</v>
      </c>
      <c r="AL38" s="42"/>
      <c r="AM38" s="42"/>
      <c r="AN38" s="42"/>
    </row>
    <row r="39" spans="1:40" x14ac:dyDescent="0.25">
      <c r="A39" s="28" t="s">
        <v>71</v>
      </c>
      <c r="B39" s="46">
        <v>5521.1239860000005</v>
      </c>
      <c r="C39" s="46">
        <v>5155.2818620000007</v>
      </c>
      <c r="D39" s="46">
        <v>1843.19327</v>
      </c>
      <c r="E39" s="46">
        <v>3639.2106100000001</v>
      </c>
      <c r="F39" s="10">
        <v>16158.809728000002</v>
      </c>
      <c r="G39" s="47">
        <v>4336.5546699999995</v>
      </c>
      <c r="H39" s="47">
        <v>3739.5028340000003</v>
      </c>
      <c r="I39" s="47">
        <v>3769.6422520000006</v>
      </c>
      <c r="J39" s="47">
        <v>5591.2276199999997</v>
      </c>
      <c r="K39" s="10">
        <v>17436.927376</v>
      </c>
      <c r="L39" s="47">
        <v>2367.8174599999998</v>
      </c>
      <c r="M39" s="47">
        <v>2633.58745</v>
      </c>
      <c r="N39" s="47">
        <v>8347.8831799999989</v>
      </c>
      <c r="O39" s="47">
        <v>4959.4201253333331</v>
      </c>
      <c r="P39" s="10">
        <v>18308.708215333332</v>
      </c>
      <c r="Q39" s="47">
        <v>2420.7228300000002</v>
      </c>
      <c r="R39" s="47">
        <v>8345.1984360000006</v>
      </c>
      <c r="S39" s="47">
        <v>7499.9177200000004</v>
      </c>
      <c r="T39" s="47">
        <v>8401.5760640000008</v>
      </c>
      <c r="U39" s="10">
        <v>26667.415050000003</v>
      </c>
      <c r="V39" s="47">
        <v>2464.98414</v>
      </c>
      <c r="W39" s="47">
        <v>2606.9715699999997</v>
      </c>
      <c r="X39" s="47">
        <v>1674.5165300000001</v>
      </c>
      <c r="Y39" s="47">
        <v>3811.2201040000004</v>
      </c>
      <c r="Z39" s="10">
        <v>10557.692344000001</v>
      </c>
      <c r="AA39" s="47">
        <v>11338.021790000001</v>
      </c>
      <c r="AB39" s="47">
        <v>9196.2116400000014</v>
      </c>
      <c r="AC39" s="47">
        <v>7552.1344300000001</v>
      </c>
      <c r="AD39" s="47">
        <v>21478.191130000003</v>
      </c>
      <c r="AE39" s="10">
        <v>49564.558990000005</v>
      </c>
      <c r="AF39" s="47">
        <v>3961.2154100000002</v>
      </c>
      <c r="AG39" s="27" t="s">
        <v>25</v>
      </c>
      <c r="AL39" s="42"/>
      <c r="AM39" s="42"/>
      <c r="AN39" s="42"/>
    </row>
    <row r="40" spans="1:40" x14ac:dyDescent="0.25">
      <c r="A40" s="28" t="s">
        <v>26</v>
      </c>
      <c r="B40" s="46">
        <v>0</v>
      </c>
      <c r="C40" s="46">
        <v>0</v>
      </c>
      <c r="D40" s="46">
        <v>0</v>
      </c>
      <c r="E40" s="46">
        <v>0</v>
      </c>
      <c r="F40" s="10">
        <v>0</v>
      </c>
      <c r="G40" s="47">
        <v>0</v>
      </c>
      <c r="H40" s="47">
        <v>0</v>
      </c>
      <c r="I40" s="47">
        <v>0</v>
      </c>
      <c r="J40" s="47">
        <v>0</v>
      </c>
      <c r="K40" s="10">
        <v>0</v>
      </c>
      <c r="L40" s="47">
        <v>0</v>
      </c>
      <c r="M40" s="47">
        <v>0</v>
      </c>
      <c r="N40" s="47">
        <v>0</v>
      </c>
      <c r="O40" s="47">
        <v>0</v>
      </c>
      <c r="P40" s="10">
        <v>0</v>
      </c>
      <c r="Q40" s="47">
        <v>0</v>
      </c>
      <c r="R40" s="47">
        <v>0</v>
      </c>
      <c r="S40" s="47">
        <v>0</v>
      </c>
      <c r="T40" s="47">
        <v>0</v>
      </c>
      <c r="U40" s="10">
        <v>0</v>
      </c>
      <c r="V40" s="47">
        <v>0</v>
      </c>
      <c r="W40" s="47">
        <v>0</v>
      </c>
      <c r="X40" s="47">
        <v>0</v>
      </c>
      <c r="Y40" s="47">
        <v>0</v>
      </c>
      <c r="Z40" s="10">
        <v>0</v>
      </c>
      <c r="AA40" s="47">
        <v>0</v>
      </c>
      <c r="AB40" s="47">
        <v>0</v>
      </c>
      <c r="AC40" s="47">
        <v>0</v>
      </c>
      <c r="AD40" s="47">
        <v>0</v>
      </c>
      <c r="AE40" s="10">
        <v>0</v>
      </c>
      <c r="AF40" s="47">
        <v>0</v>
      </c>
      <c r="AG40" s="27" t="s">
        <v>27</v>
      </c>
      <c r="AL40" s="42"/>
      <c r="AM40" s="42"/>
      <c r="AN40" s="42"/>
    </row>
    <row r="41" spans="1:40" x14ac:dyDescent="0.25">
      <c r="A41" s="26" t="s">
        <v>56</v>
      </c>
      <c r="B41" s="46">
        <v>1042.5509064009202</v>
      </c>
      <c r="C41" s="46">
        <v>1664.5511454642294</v>
      </c>
      <c r="D41" s="46">
        <v>1590.5670336396388</v>
      </c>
      <c r="E41" s="46">
        <v>2536.133388351459</v>
      </c>
      <c r="F41" s="10">
        <v>6833.8024738562472</v>
      </c>
      <c r="G41" s="47">
        <v>1089.2076278382069</v>
      </c>
      <c r="H41" s="47">
        <v>1388.6446865522378</v>
      </c>
      <c r="I41" s="47">
        <v>1535.3825576372487</v>
      </c>
      <c r="J41" s="47">
        <v>3058.3609489346259</v>
      </c>
      <c r="K41" s="10">
        <v>7071.5958209623195</v>
      </c>
      <c r="L41" s="47">
        <v>1119.7992020943452</v>
      </c>
      <c r="M41" s="47">
        <v>1253.0790912607442</v>
      </c>
      <c r="N41" s="47">
        <v>1635.7094912361122</v>
      </c>
      <c r="O41" s="47">
        <v>3500.3354911522674</v>
      </c>
      <c r="P41" s="10">
        <v>7508.9232757434693</v>
      </c>
      <c r="Q41" s="47">
        <v>1086.1520522584945</v>
      </c>
      <c r="R41" s="47">
        <v>1297.771803584988</v>
      </c>
      <c r="S41" s="47">
        <v>1539.5052153815618</v>
      </c>
      <c r="T41" s="47">
        <v>3587.2196195814445</v>
      </c>
      <c r="U41" s="10">
        <v>7510.648690806489</v>
      </c>
      <c r="V41" s="47">
        <v>1032.3069395211869</v>
      </c>
      <c r="W41" s="47">
        <v>1219.835505346146</v>
      </c>
      <c r="X41" s="47">
        <v>3846.8944110590537</v>
      </c>
      <c r="Y41" s="47">
        <v>2687.5035124422011</v>
      </c>
      <c r="Z41" s="10">
        <v>8786.5403683685872</v>
      </c>
      <c r="AA41" s="47">
        <v>5567.7205815267198</v>
      </c>
      <c r="AB41" s="47">
        <v>7044.1576942500005</v>
      </c>
      <c r="AC41" s="47">
        <v>6109.7506277565508</v>
      </c>
      <c r="AD41" s="47">
        <v>7125.7345815810359</v>
      </c>
      <c r="AE41" s="10">
        <v>25847.363485114307</v>
      </c>
      <c r="AF41" s="47">
        <v>5756.4614886250001</v>
      </c>
      <c r="AG41" s="27" t="s">
        <v>134</v>
      </c>
      <c r="AL41" s="42"/>
      <c r="AM41" s="42"/>
      <c r="AN41" s="42"/>
    </row>
    <row r="42" spans="1:40" x14ac:dyDescent="0.25">
      <c r="A42" s="11" t="s">
        <v>94</v>
      </c>
      <c r="B42" s="46">
        <v>309871.27165664936</v>
      </c>
      <c r="C42" s="46">
        <v>281131.2267584076</v>
      </c>
      <c r="D42" s="46">
        <v>33276.618098629449</v>
      </c>
      <c r="E42" s="46">
        <v>-11365.183273232036</v>
      </c>
      <c r="F42" s="10">
        <v>612913.93324045429</v>
      </c>
      <c r="G42" s="47">
        <v>3115.9490655613217</v>
      </c>
      <c r="H42" s="47">
        <v>44433.736264306834</v>
      </c>
      <c r="I42" s="47">
        <v>27858.140915524982</v>
      </c>
      <c r="J42" s="47">
        <v>43128.800643945084</v>
      </c>
      <c r="K42" s="10">
        <v>118536.62688933822</v>
      </c>
      <c r="L42" s="47">
        <v>-65054.079631033106</v>
      </c>
      <c r="M42" s="47">
        <v>13529.892814378585</v>
      </c>
      <c r="N42" s="47">
        <v>-39056.485741577853</v>
      </c>
      <c r="O42" s="47">
        <v>-142061.21548385598</v>
      </c>
      <c r="P42" s="10">
        <v>-232641.88804208837</v>
      </c>
      <c r="Q42" s="47">
        <v>-97572.41031495294</v>
      </c>
      <c r="R42" s="47">
        <v>4057.3083212871024</v>
      </c>
      <c r="S42" s="47">
        <v>-67749.220566753444</v>
      </c>
      <c r="T42" s="47">
        <v>-151974.77548491213</v>
      </c>
      <c r="U42" s="10">
        <v>-313239.09804533143</v>
      </c>
      <c r="V42" s="47">
        <v>42330.383141661187</v>
      </c>
      <c r="W42" s="47">
        <v>71838.563911801146</v>
      </c>
      <c r="X42" s="47">
        <v>46976.49453700742</v>
      </c>
      <c r="Y42" s="47">
        <v>41186.630197091792</v>
      </c>
      <c r="Z42" s="10">
        <v>202332.07178756152</v>
      </c>
      <c r="AA42" s="47">
        <v>60028.852295893019</v>
      </c>
      <c r="AB42" s="47">
        <v>80366.075622278004</v>
      </c>
      <c r="AC42" s="47">
        <v>47097.77932091042</v>
      </c>
      <c r="AD42" s="47">
        <v>43630.35937975876</v>
      </c>
      <c r="AE42" s="10">
        <v>231123.06661884021</v>
      </c>
      <c r="AF42" s="47">
        <v>64021.063508072424</v>
      </c>
      <c r="AG42" s="15" t="s">
        <v>31</v>
      </c>
      <c r="AL42" s="42"/>
      <c r="AM42" s="42"/>
      <c r="AN42" s="42"/>
    </row>
    <row r="43" spans="1:40" x14ac:dyDescent="0.25">
      <c r="A43" s="12" t="s">
        <v>32</v>
      </c>
      <c r="B43" s="46">
        <v>-457.0012368421053</v>
      </c>
      <c r="C43" s="46">
        <v>-536.49200000000019</v>
      </c>
      <c r="D43" s="46">
        <v>-456.99277179864566</v>
      </c>
      <c r="E43" s="46">
        <v>-456.99277179864566</v>
      </c>
      <c r="F43" s="10">
        <v>-1907.4787804393968</v>
      </c>
      <c r="G43" s="47">
        <v>1002.6422282013544</v>
      </c>
      <c r="H43" s="47">
        <v>1002.6429999999999</v>
      </c>
      <c r="I43" s="47">
        <v>1002.6422282013544</v>
      </c>
      <c r="J43" s="47">
        <v>1002.6422282013544</v>
      </c>
      <c r="K43" s="10">
        <v>4010.5696846040632</v>
      </c>
      <c r="L43" s="47">
        <v>1002.6337631578948</v>
      </c>
      <c r="M43" s="47">
        <v>1002.6429999999999</v>
      </c>
      <c r="N43" s="47">
        <v>1002.6422282013544</v>
      </c>
      <c r="O43" s="47">
        <v>1002.6422282013544</v>
      </c>
      <c r="P43" s="10">
        <v>4010.5612195606036</v>
      </c>
      <c r="Q43" s="47">
        <v>1002.6337631578948</v>
      </c>
      <c r="R43" s="47">
        <v>1002.6429999999999</v>
      </c>
      <c r="S43" s="47">
        <v>1002.6422282013544</v>
      </c>
      <c r="T43" s="47">
        <v>1002.6422282013544</v>
      </c>
      <c r="U43" s="10">
        <v>4010.5612195606036</v>
      </c>
      <c r="V43" s="47">
        <v>1006.7758955057144</v>
      </c>
      <c r="W43" s="47">
        <v>1006.7792705057144</v>
      </c>
      <c r="X43" s="47">
        <v>1006.7792705057144</v>
      </c>
      <c r="Y43" s="47">
        <v>1006.7792705057144</v>
      </c>
      <c r="Z43" s="10">
        <v>4027.1137070228579</v>
      </c>
      <c r="AA43" s="47">
        <v>-1677.338156813533</v>
      </c>
      <c r="AB43" s="47">
        <v>-1677.3289199714277</v>
      </c>
      <c r="AC43" s="47">
        <v>-1677.3289199714277</v>
      </c>
      <c r="AD43" s="47">
        <v>-1677.3289199714277</v>
      </c>
      <c r="AE43" s="10">
        <v>-6709.3249167278154</v>
      </c>
      <c r="AF43" s="47">
        <v>-1677.338156813533</v>
      </c>
      <c r="AG43" s="17" t="s">
        <v>33</v>
      </c>
      <c r="AL43" s="42"/>
      <c r="AM43" s="42"/>
      <c r="AN43" s="42"/>
    </row>
    <row r="44" spans="1:40" x14ac:dyDescent="0.25">
      <c r="A44" s="17" t="s">
        <v>10</v>
      </c>
      <c r="B44" s="46">
        <v>1288.5337631578948</v>
      </c>
      <c r="C44" s="46">
        <v>1209.0429999999999</v>
      </c>
      <c r="D44" s="46">
        <v>1288.5422282013544</v>
      </c>
      <c r="E44" s="46">
        <v>1288.5422282013544</v>
      </c>
      <c r="F44" s="10">
        <v>5074.6612195606031</v>
      </c>
      <c r="G44" s="47">
        <v>1209.0422282013544</v>
      </c>
      <c r="H44" s="47">
        <v>1209.0429999999999</v>
      </c>
      <c r="I44" s="47">
        <v>1209.0422282013544</v>
      </c>
      <c r="J44" s="47">
        <v>1209.0422282013544</v>
      </c>
      <c r="K44" s="10">
        <v>4836.1696846040631</v>
      </c>
      <c r="L44" s="47">
        <v>1209.0337631578948</v>
      </c>
      <c r="M44" s="47">
        <v>1209.0429999999999</v>
      </c>
      <c r="N44" s="47">
        <v>1209.0422282013544</v>
      </c>
      <c r="O44" s="47">
        <v>1209.0422282013544</v>
      </c>
      <c r="P44" s="10">
        <v>4836.1612195606031</v>
      </c>
      <c r="Q44" s="47">
        <v>1209.0337631578948</v>
      </c>
      <c r="R44" s="47">
        <v>1209.0429999999999</v>
      </c>
      <c r="S44" s="47">
        <v>1209.0422282013544</v>
      </c>
      <c r="T44" s="47">
        <v>1209.0422282013544</v>
      </c>
      <c r="U44" s="10">
        <v>4836.1612195606031</v>
      </c>
      <c r="V44" s="47">
        <v>1213.1758955057144</v>
      </c>
      <c r="W44" s="47">
        <v>1213.1792705057144</v>
      </c>
      <c r="X44" s="47">
        <v>1213.1792705057144</v>
      </c>
      <c r="Y44" s="47">
        <v>1213.1792705057144</v>
      </c>
      <c r="Z44" s="10">
        <v>4852.7137070228573</v>
      </c>
      <c r="AA44" s="47">
        <v>2002.5791156864668</v>
      </c>
      <c r="AB44" s="47">
        <v>2002.5883525285722</v>
      </c>
      <c r="AC44" s="47">
        <v>2002.5883525285722</v>
      </c>
      <c r="AD44" s="47">
        <v>2002.5883525285722</v>
      </c>
      <c r="AE44" s="10">
        <v>8010.3441732721822</v>
      </c>
      <c r="AF44" s="47">
        <v>2002.5791156864668</v>
      </c>
      <c r="AG44" s="18" t="s">
        <v>34</v>
      </c>
      <c r="AL44" s="42"/>
      <c r="AM44" s="42"/>
      <c r="AN44" s="42"/>
    </row>
    <row r="45" spans="1:40" x14ac:dyDescent="0.25">
      <c r="A45" s="17" t="s">
        <v>55</v>
      </c>
      <c r="B45" s="46">
        <v>1745.5350000000001</v>
      </c>
      <c r="C45" s="46">
        <v>1745.5350000000001</v>
      </c>
      <c r="D45" s="46">
        <v>1745.5350000000001</v>
      </c>
      <c r="E45" s="46">
        <v>1745.5350000000001</v>
      </c>
      <c r="F45" s="10">
        <v>6982.14</v>
      </c>
      <c r="G45" s="47">
        <v>206.4</v>
      </c>
      <c r="H45" s="47">
        <v>206.4</v>
      </c>
      <c r="I45" s="47">
        <v>206.4</v>
      </c>
      <c r="J45" s="47">
        <v>206.4</v>
      </c>
      <c r="K45" s="10">
        <v>825.6</v>
      </c>
      <c r="L45" s="47">
        <v>206.4</v>
      </c>
      <c r="M45" s="47">
        <v>206.4</v>
      </c>
      <c r="N45" s="47">
        <v>206.4</v>
      </c>
      <c r="O45" s="47">
        <v>206.4</v>
      </c>
      <c r="P45" s="10">
        <v>825.6</v>
      </c>
      <c r="Q45" s="47">
        <v>206.4</v>
      </c>
      <c r="R45" s="47">
        <v>206.4</v>
      </c>
      <c r="S45" s="47">
        <v>206.4</v>
      </c>
      <c r="T45" s="47">
        <v>206.4</v>
      </c>
      <c r="U45" s="10">
        <v>825.6</v>
      </c>
      <c r="V45" s="47">
        <v>206.4</v>
      </c>
      <c r="W45" s="47">
        <v>206.4</v>
      </c>
      <c r="X45" s="47">
        <v>206.4</v>
      </c>
      <c r="Y45" s="47">
        <v>206.4</v>
      </c>
      <c r="Z45" s="10">
        <v>825.6</v>
      </c>
      <c r="AA45" s="47">
        <v>3679.9172724999999</v>
      </c>
      <c r="AB45" s="47">
        <v>3679.9172724999999</v>
      </c>
      <c r="AC45" s="47">
        <v>3679.9172724999999</v>
      </c>
      <c r="AD45" s="47">
        <v>3679.9172724999999</v>
      </c>
      <c r="AE45" s="10">
        <v>14719.669089999999</v>
      </c>
      <c r="AF45" s="47">
        <v>3679.9172724999999</v>
      </c>
      <c r="AG45" s="18" t="s">
        <v>35</v>
      </c>
      <c r="AL45" s="42"/>
      <c r="AM45" s="42"/>
      <c r="AN45" s="42"/>
    </row>
    <row r="46" spans="1:40" x14ac:dyDescent="0.25">
      <c r="A46" s="12" t="s">
        <v>36</v>
      </c>
      <c r="B46" s="46">
        <v>70051.272893491478</v>
      </c>
      <c r="C46" s="46">
        <v>89202.718758407587</v>
      </c>
      <c r="D46" s="46">
        <v>33733.610870428092</v>
      </c>
      <c r="E46" s="46">
        <v>-10908.19050143339</v>
      </c>
      <c r="F46" s="10">
        <v>182079.41202089377</v>
      </c>
      <c r="G46" s="47">
        <v>2113.3068373599672</v>
      </c>
      <c r="H46" s="47">
        <v>43431.093264306837</v>
      </c>
      <c r="I46" s="47">
        <v>26855.498687323627</v>
      </c>
      <c r="J46" s="47">
        <v>42126.158415743732</v>
      </c>
      <c r="K46" s="10">
        <v>114526.05720473416</v>
      </c>
      <c r="L46" s="47">
        <v>-66056.713394191</v>
      </c>
      <c r="M46" s="47">
        <v>12527.249814378585</v>
      </c>
      <c r="N46" s="47">
        <v>-40059.127969779205</v>
      </c>
      <c r="O46" s="47">
        <v>-143063.85771205733</v>
      </c>
      <c r="P46" s="10">
        <v>-236652.44926164896</v>
      </c>
      <c r="Q46" s="47">
        <v>-98575.044078110834</v>
      </c>
      <c r="R46" s="47">
        <v>3054.6653212871024</v>
      </c>
      <c r="S46" s="47">
        <v>-68751.862794954795</v>
      </c>
      <c r="T46" s="47">
        <v>-152977.41771311348</v>
      </c>
      <c r="U46" s="10">
        <v>-317249.65926489199</v>
      </c>
      <c r="V46" s="47">
        <v>41323.607246155472</v>
      </c>
      <c r="W46" s="47">
        <v>70831.784641295439</v>
      </c>
      <c r="X46" s="47">
        <v>45969.715266501706</v>
      </c>
      <c r="Y46" s="47">
        <v>40179.850926586078</v>
      </c>
      <c r="Z46" s="10">
        <v>198304.95808053869</v>
      </c>
      <c r="AA46" s="47">
        <v>61706.190452706549</v>
      </c>
      <c r="AB46" s="47">
        <v>82043.404542249438</v>
      </c>
      <c r="AC46" s="47">
        <v>48775.108240881847</v>
      </c>
      <c r="AD46" s="47">
        <v>45307.688299730187</v>
      </c>
      <c r="AE46" s="10">
        <v>237832.39153556802</v>
      </c>
      <c r="AF46" s="47">
        <v>65698.401664885954</v>
      </c>
      <c r="AG46" s="17" t="s">
        <v>84</v>
      </c>
      <c r="AL46" s="42"/>
      <c r="AM46" s="42"/>
      <c r="AN46" s="42"/>
    </row>
    <row r="47" spans="1:40" x14ac:dyDescent="0.25">
      <c r="A47" s="17" t="s">
        <v>10</v>
      </c>
      <c r="B47" s="46">
        <v>104761.5925685485</v>
      </c>
      <c r="C47" s="46">
        <v>119846.4003056525</v>
      </c>
      <c r="D47" s="46">
        <v>110343.236543552</v>
      </c>
      <c r="E47" s="46">
        <v>98983.874300840005</v>
      </c>
      <c r="F47" s="10">
        <v>433935.10371859302</v>
      </c>
      <c r="G47" s="47">
        <v>103585.02707342601</v>
      </c>
      <c r="H47" s="47">
        <v>94615.922472050879</v>
      </c>
      <c r="I47" s="47">
        <v>87333.970089560622</v>
      </c>
      <c r="J47" s="47">
        <v>73694.600108351879</v>
      </c>
      <c r="K47" s="10">
        <v>359229.51974338933</v>
      </c>
      <c r="L47" s="47">
        <v>76117.295192047488</v>
      </c>
      <c r="M47" s="47">
        <v>77154.71998548563</v>
      </c>
      <c r="N47" s="47">
        <v>66790.218363507505</v>
      </c>
      <c r="O47" s="47">
        <v>57926.85662916</v>
      </c>
      <c r="P47" s="10">
        <v>277989.09017020062</v>
      </c>
      <c r="Q47" s="47">
        <v>67274.101184006257</v>
      </c>
      <c r="R47" s="47">
        <v>81137.629006765623</v>
      </c>
      <c r="S47" s="47">
        <v>82199.05872626073</v>
      </c>
      <c r="T47" s="47">
        <v>90886.758302344198</v>
      </c>
      <c r="U47" s="10">
        <v>321497.54721937678</v>
      </c>
      <c r="V47" s="47">
        <v>117738.23587056475</v>
      </c>
      <c r="W47" s="47">
        <v>133173.99599817488</v>
      </c>
      <c r="X47" s="47">
        <v>131790.28438349999</v>
      </c>
      <c r="Y47" s="47">
        <v>131939.35249513335</v>
      </c>
      <c r="Z47" s="10">
        <v>514641.868747373</v>
      </c>
      <c r="AA47" s="47">
        <v>146191.87219192125</v>
      </c>
      <c r="AB47" s="47">
        <v>147288.31413092499</v>
      </c>
      <c r="AC47" s="47">
        <v>138947.57445543123</v>
      </c>
      <c r="AD47" s="47">
        <v>135631.31015198378</v>
      </c>
      <c r="AE47" s="10">
        <v>568059.07093026116</v>
      </c>
      <c r="AF47" s="47">
        <v>139761.2446315125</v>
      </c>
      <c r="AG47" s="18" t="s">
        <v>37</v>
      </c>
      <c r="AL47" s="42"/>
      <c r="AM47" s="42"/>
      <c r="AN47" s="42"/>
    </row>
    <row r="48" spans="1:40" x14ac:dyDescent="0.25">
      <c r="A48" s="17" t="s">
        <v>55</v>
      </c>
      <c r="B48" s="46">
        <v>34710.319675057021</v>
      </c>
      <c r="C48" s="46">
        <v>30643.681547244913</v>
      </c>
      <c r="D48" s="46">
        <v>76609.625673123912</v>
      </c>
      <c r="E48" s="46">
        <v>109892.06480227339</v>
      </c>
      <c r="F48" s="10">
        <v>251855.69169769925</v>
      </c>
      <c r="G48" s="47">
        <v>101471.72023606604</v>
      </c>
      <c r="H48" s="47">
        <v>51184.829207744042</v>
      </c>
      <c r="I48" s="47">
        <v>60478.471402236995</v>
      </c>
      <c r="J48" s="47">
        <v>31568.441692608147</v>
      </c>
      <c r="K48" s="10">
        <v>244703.46253865521</v>
      </c>
      <c r="L48" s="47">
        <v>142174.00858623849</v>
      </c>
      <c r="M48" s="47">
        <v>64627.470171107045</v>
      </c>
      <c r="N48" s="47">
        <v>106849.34633328671</v>
      </c>
      <c r="O48" s="47">
        <v>200990.71434121733</v>
      </c>
      <c r="P48" s="10">
        <v>514641.53943184961</v>
      </c>
      <c r="Q48" s="47">
        <v>165849.14526211709</v>
      </c>
      <c r="R48" s="47">
        <v>78082.96368547852</v>
      </c>
      <c r="S48" s="47">
        <v>150950.92152121552</v>
      </c>
      <c r="T48" s="47">
        <v>243864.17601545766</v>
      </c>
      <c r="U48" s="10">
        <v>638747.20648426889</v>
      </c>
      <c r="V48" s="47">
        <v>76414.628624409277</v>
      </c>
      <c r="W48" s="47">
        <v>62342.211356879452</v>
      </c>
      <c r="X48" s="47">
        <v>85820.569116998289</v>
      </c>
      <c r="Y48" s="47">
        <v>91759.501568547275</v>
      </c>
      <c r="Z48" s="10">
        <v>316336.91066683433</v>
      </c>
      <c r="AA48" s="47">
        <v>84485.681739214706</v>
      </c>
      <c r="AB48" s="47">
        <v>65244.909588675553</v>
      </c>
      <c r="AC48" s="47">
        <v>90172.466214549378</v>
      </c>
      <c r="AD48" s="47">
        <v>90323.621852253593</v>
      </c>
      <c r="AE48" s="10">
        <v>330226.67939469323</v>
      </c>
      <c r="AF48" s="47">
        <v>74062.842966626544</v>
      </c>
      <c r="AG48" s="18" t="s">
        <v>35</v>
      </c>
      <c r="AL48" s="42"/>
      <c r="AM48" s="42"/>
      <c r="AN48" s="42"/>
    </row>
    <row r="49" spans="1:40" x14ac:dyDescent="0.25">
      <c r="A49" s="12" t="s">
        <v>85</v>
      </c>
      <c r="B49" s="46">
        <v>240277</v>
      </c>
      <c r="C49" s="46">
        <v>192465</v>
      </c>
      <c r="D49" s="46">
        <v>0</v>
      </c>
      <c r="E49" s="46">
        <v>0</v>
      </c>
      <c r="F49" s="10">
        <v>432742</v>
      </c>
      <c r="G49" s="47">
        <v>0</v>
      </c>
      <c r="H49" s="47">
        <v>0</v>
      </c>
      <c r="I49" s="47">
        <v>0</v>
      </c>
      <c r="J49" s="47">
        <v>0</v>
      </c>
      <c r="K49" s="10">
        <v>0</v>
      </c>
      <c r="L49" s="47">
        <v>0</v>
      </c>
      <c r="M49" s="47">
        <v>0</v>
      </c>
      <c r="N49" s="47">
        <v>0</v>
      </c>
      <c r="O49" s="47">
        <v>0</v>
      </c>
      <c r="P49" s="10">
        <v>0</v>
      </c>
      <c r="Q49" s="47">
        <v>0</v>
      </c>
      <c r="R49" s="47">
        <v>0</v>
      </c>
      <c r="S49" s="47">
        <v>0</v>
      </c>
      <c r="T49" s="47">
        <v>0</v>
      </c>
      <c r="U49" s="10">
        <v>0</v>
      </c>
      <c r="V49" s="47">
        <v>0</v>
      </c>
      <c r="W49" s="47">
        <v>0</v>
      </c>
      <c r="X49" s="47">
        <v>0</v>
      </c>
      <c r="Y49" s="47">
        <v>0</v>
      </c>
      <c r="Z49" s="10">
        <v>0</v>
      </c>
      <c r="AA49" s="47">
        <v>0</v>
      </c>
      <c r="AB49" s="47">
        <v>0</v>
      </c>
      <c r="AC49" s="47">
        <v>0</v>
      </c>
      <c r="AD49" s="47">
        <v>0</v>
      </c>
      <c r="AE49" s="10">
        <v>0</v>
      </c>
      <c r="AF49" s="47">
        <v>0</v>
      </c>
      <c r="AG49" s="17" t="s">
        <v>86</v>
      </c>
      <c r="AL49" s="42"/>
      <c r="AM49" s="42"/>
      <c r="AN49" s="42"/>
    </row>
    <row r="50" spans="1:40" x14ac:dyDescent="0.25">
      <c r="A50" s="11" t="s">
        <v>38</v>
      </c>
      <c r="B50" s="46">
        <v>15673.321582843</v>
      </c>
      <c r="C50" s="46">
        <v>27198.145608783005</v>
      </c>
      <c r="D50" s="46">
        <v>25381.047857829995</v>
      </c>
      <c r="E50" s="46">
        <v>26094.155349610999</v>
      </c>
      <c r="F50" s="10">
        <v>94346.670399067007</v>
      </c>
      <c r="G50" s="47">
        <v>25733.075504624001</v>
      </c>
      <c r="H50" s="47">
        <v>40575.861004659993</v>
      </c>
      <c r="I50" s="47">
        <v>40185.484427656498</v>
      </c>
      <c r="J50" s="47">
        <v>18835.270795217213</v>
      </c>
      <c r="K50" s="10">
        <v>125329.69173215769</v>
      </c>
      <c r="L50" s="47">
        <v>35956.603521545869</v>
      </c>
      <c r="M50" s="47">
        <v>23644.833328752997</v>
      </c>
      <c r="N50" s="47">
        <v>74193.571899909293</v>
      </c>
      <c r="O50" s="47">
        <v>69166.769384476895</v>
      </c>
      <c r="P50" s="10">
        <v>202961.77813468507</v>
      </c>
      <c r="Q50" s="47">
        <v>52961.313446236141</v>
      </c>
      <c r="R50" s="47">
        <v>21295.13000063095</v>
      </c>
      <c r="S50" s="47">
        <v>26711.101978043349</v>
      </c>
      <c r="T50" s="47">
        <v>48096.737493505854</v>
      </c>
      <c r="U50" s="10">
        <v>149064.28291841628</v>
      </c>
      <c r="V50" s="47">
        <v>10116.346532614509</v>
      </c>
      <c r="W50" s="47">
        <v>33936.163942969521</v>
      </c>
      <c r="X50" s="47">
        <v>17673.4545083751</v>
      </c>
      <c r="Y50" s="47">
        <v>26003.704654025998</v>
      </c>
      <c r="Z50" s="10">
        <v>87729.66963798512</v>
      </c>
      <c r="AA50" s="47">
        <v>57644.391520453995</v>
      </c>
      <c r="AB50" s="47">
        <v>43435.964554999999</v>
      </c>
      <c r="AC50" s="47">
        <v>29586.677928238991</v>
      </c>
      <c r="AD50" s="47">
        <v>27731.902931575041</v>
      </c>
      <c r="AE50" s="10">
        <v>158398.93693526802</v>
      </c>
      <c r="AF50" s="47">
        <v>-68.028231762385985</v>
      </c>
      <c r="AG50" s="15" t="s">
        <v>47</v>
      </c>
      <c r="AL50" s="42"/>
      <c r="AM50" s="42"/>
      <c r="AN50" s="42"/>
    </row>
    <row r="51" spans="1:40" x14ac:dyDescent="0.25">
      <c r="A51" s="17" t="s">
        <v>10</v>
      </c>
      <c r="B51" s="46">
        <v>42749.222122842999</v>
      </c>
      <c r="C51" s="46">
        <v>49858.661168783008</v>
      </c>
      <c r="D51" s="46">
        <v>50249.255907829996</v>
      </c>
      <c r="E51" s="46">
        <v>46189.833429610997</v>
      </c>
      <c r="F51" s="10">
        <v>189046.97262906699</v>
      </c>
      <c r="G51" s="47">
        <v>47167.054264623999</v>
      </c>
      <c r="H51" s="47">
        <v>72978.422974659989</v>
      </c>
      <c r="I51" s="47">
        <v>55633.087672878995</v>
      </c>
      <c r="J51" s="47">
        <v>35599.298259999996</v>
      </c>
      <c r="K51" s="10">
        <v>211377.86317216296</v>
      </c>
      <c r="L51" s="47">
        <v>54738.274172612008</v>
      </c>
      <c r="M51" s="47">
        <v>45317.799967685998</v>
      </c>
      <c r="N51" s="47">
        <v>101546.19999147899</v>
      </c>
      <c r="O51" s="47">
        <v>97576.376829999994</v>
      </c>
      <c r="P51" s="10">
        <v>299178.65096177696</v>
      </c>
      <c r="Q51" s="47">
        <v>76574.810892594993</v>
      </c>
      <c r="R51" s="47">
        <v>48196.769685160049</v>
      </c>
      <c r="S51" s="47">
        <v>76084.211254766749</v>
      </c>
      <c r="T51" s="47">
        <v>71428.177154571997</v>
      </c>
      <c r="U51" s="10">
        <v>272283.96898709377</v>
      </c>
      <c r="V51" s="47">
        <v>75180.522082877011</v>
      </c>
      <c r="W51" s="47">
        <v>82175.677013947017</v>
      </c>
      <c r="X51" s="47">
        <v>53797.235099999998</v>
      </c>
      <c r="Y51" s="47">
        <v>61500.368920000001</v>
      </c>
      <c r="Z51" s="10">
        <v>272653.80311682401</v>
      </c>
      <c r="AA51" s="47">
        <v>84936.389710453994</v>
      </c>
      <c r="AB51" s="47">
        <v>66392.295440000002</v>
      </c>
      <c r="AC51" s="47">
        <v>55049.067334183994</v>
      </c>
      <c r="AD51" s="47">
        <v>55809.392549129996</v>
      </c>
      <c r="AE51" s="10">
        <v>262187.14503376797</v>
      </c>
      <c r="AF51" s="47">
        <v>32555.336400000007</v>
      </c>
      <c r="AG51" s="29" t="s">
        <v>34</v>
      </c>
      <c r="AL51" s="42"/>
      <c r="AM51" s="42"/>
      <c r="AN51" s="42"/>
    </row>
    <row r="52" spans="1:40" x14ac:dyDescent="0.25">
      <c r="A52" s="17" t="s">
        <v>30</v>
      </c>
      <c r="B52" s="46">
        <v>27075.900539999999</v>
      </c>
      <c r="C52" s="46">
        <v>22660.515560000003</v>
      </c>
      <c r="D52" s="46">
        <v>24868.208050000001</v>
      </c>
      <c r="E52" s="46">
        <v>20095.678079999998</v>
      </c>
      <c r="F52" s="10">
        <v>94700.302230000001</v>
      </c>
      <c r="G52" s="47">
        <v>21433.978759999998</v>
      </c>
      <c r="H52" s="47">
        <v>32402.561969999999</v>
      </c>
      <c r="I52" s="47">
        <v>15447.603245222499</v>
      </c>
      <c r="J52" s="47">
        <v>16764.027464782783</v>
      </c>
      <c r="K52" s="10">
        <v>86048.171440005273</v>
      </c>
      <c r="L52" s="47">
        <v>18781.670651066139</v>
      </c>
      <c r="M52" s="47">
        <v>21672.966638933001</v>
      </c>
      <c r="N52" s="47">
        <v>27352.628091569699</v>
      </c>
      <c r="O52" s="47">
        <v>28409.607445523099</v>
      </c>
      <c r="P52" s="10">
        <v>96216.872827091938</v>
      </c>
      <c r="Q52" s="47">
        <v>23613.497446358851</v>
      </c>
      <c r="R52" s="47">
        <v>26901.639684529098</v>
      </c>
      <c r="S52" s="47">
        <v>49373.1092767234</v>
      </c>
      <c r="T52" s="47">
        <v>23331.439661066142</v>
      </c>
      <c r="U52" s="10">
        <v>123219.68606867749</v>
      </c>
      <c r="V52" s="47">
        <v>65064.175550262502</v>
      </c>
      <c r="W52" s="47">
        <v>48239.513070977497</v>
      </c>
      <c r="X52" s="47">
        <v>36123.780591624898</v>
      </c>
      <c r="Y52" s="47">
        <v>35496.664265974003</v>
      </c>
      <c r="Z52" s="10">
        <v>184924.13347883889</v>
      </c>
      <c r="AA52" s="47">
        <v>27291.998189999998</v>
      </c>
      <c r="AB52" s="47">
        <v>22956.330884999999</v>
      </c>
      <c r="AC52" s="47">
        <v>25462.389405945003</v>
      </c>
      <c r="AD52" s="47">
        <v>28077.489617554955</v>
      </c>
      <c r="AE52" s="10">
        <v>103788.20809849996</v>
      </c>
      <c r="AF52" s="47">
        <v>32623.364631762393</v>
      </c>
      <c r="AG52" s="29" t="s">
        <v>35</v>
      </c>
      <c r="AL52" s="42"/>
      <c r="AM52" s="42"/>
      <c r="AN52" s="42"/>
    </row>
    <row r="53" spans="1:40" x14ac:dyDescent="0.25">
      <c r="B53" s="48"/>
      <c r="C53" s="48"/>
      <c r="D53" s="48"/>
      <c r="E53" s="48"/>
      <c r="F53" s="10">
        <v>0</v>
      </c>
      <c r="G53" s="52"/>
      <c r="H53" s="52"/>
      <c r="I53" s="52"/>
      <c r="J53" s="52"/>
      <c r="K53" s="10">
        <v>0</v>
      </c>
      <c r="L53" s="52"/>
      <c r="M53" s="52"/>
      <c r="N53" s="52"/>
      <c r="O53" s="52"/>
      <c r="P53" s="10">
        <v>0</v>
      </c>
      <c r="Q53" s="52"/>
      <c r="R53" s="52"/>
      <c r="S53" s="52"/>
      <c r="T53" s="52"/>
      <c r="U53" s="10">
        <v>0</v>
      </c>
      <c r="V53" s="52"/>
      <c r="W53" s="52"/>
      <c r="X53" s="52"/>
      <c r="Y53" s="52"/>
      <c r="Z53" s="10">
        <v>0</v>
      </c>
      <c r="AA53" s="52"/>
      <c r="AB53" s="52"/>
      <c r="AC53" s="52"/>
      <c r="AD53" s="52"/>
      <c r="AE53" s="10">
        <v>0</v>
      </c>
      <c r="AF53" s="52"/>
      <c r="AG53" s="12"/>
      <c r="AL53" s="42"/>
      <c r="AM53" s="42"/>
      <c r="AN53" s="42"/>
    </row>
    <row r="54" spans="1:40" x14ac:dyDescent="0.25">
      <c r="A54" s="13" t="s">
        <v>74</v>
      </c>
      <c r="B54" s="46">
        <v>4415.1516557780005</v>
      </c>
      <c r="C54" s="46">
        <v>13604.002965997999</v>
      </c>
      <c r="D54" s="46">
        <v>3488.1961127330001</v>
      </c>
      <c r="E54" s="46">
        <v>4317.1991120359999</v>
      </c>
      <c r="F54" s="10">
        <v>25824.549846545</v>
      </c>
      <c r="G54" s="47">
        <v>4340.7558704410003</v>
      </c>
      <c r="H54" s="47">
        <v>5180.6097584029994</v>
      </c>
      <c r="I54" s="47">
        <v>2821.1894398460004</v>
      </c>
      <c r="J54" s="47">
        <v>90.9</v>
      </c>
      <c r="K54" s="10">
        <v>12433.45506869</v>
      </c>
      <c r="L54" s="47">
        <v>2595.6655744600002</v>
      </c>
      <c r="M54" s="47">
        <v>6067.627202054</v>
      </c>
      <c r="N54" s="47">
        <v>1053.688765549</v>
      </c>
      <c r="O54" s="47">
        <v>3000</v>
      </c>
      <c r="P54" s="10">
        <v>12716.981542063</v>
      </c>
      <c r="Q54" s="47">
        <v>1091.8972370000001</v>
      </c>
      <c r="R54" s="47">
        <v>40.252407887999986</v>
      </c>
      <c r="S54" s="47">
        <v>10861.522480007996</v>
      </c>
      <c r="T54" s="47">
        <v>4762.6903387020002</v>
      </c>
      <c r="U54" s="10">
        <v>16756.362463597998</v>
      </c>
      <c r="V54" s="47">
        <v>2089.363066336</v>
      </c>
      <c r="W54" s="47">
        <v>783.93998066599988</v>
      </c>
      <c r="X54" s="47">
        <v>11.994999999999999</v>
      </c>
      <c r="Y54" s="47">
        <v>1366.8162600000001</v>
      </c>
      <c r="Z54" s="10">
        <v>4252.1143070019998</v>
      </c>
      <c r="AA54" s="47">
        <v>838.39634383999999</v>
      </c>
      <c r="AB54" s="47">
        <v>58.976870000000005</v>
      </c>
      <c r="AC54" s="47">
        <v>436.64775581600003</v>
      </c>
      <c r="AD54" s="47">
        <v>2.8026500000000003</v>
      </c>
      <c r="AE54" s="10">
        <v>1336.8236196560001</v>
      </c>
      <c r="AF54" s="47">
        <v>0</v>
      </c>
      <c r="AG54" s="14" t="s">
        <v>75</v>
      </c>
      <c r="AL54" s="42"/>
      <c r="AM54" s="42"/>
      <c r="AN54" s="42"/>
    </row>
    <row r="55" spans="1:40" x14ac:dyDescent="0.25">
      <c r="A55" s="30" t="s">
        <v>62</v>
      </c>
      <c r="B55" s="46">
        <v>0</v>
      </c>
      <c r="C55" s="46">
        <v>0</v>
      </c>
      <c r="D55" s="46">
        <v>0</v>
      </c>
      <c r="E55" s="46">
        <v>0</v>
      </c>
      <c r="F55" s="10">
        <v>0</v>
      </c>
      <c r="G55" s="47">
        <v>0</v>
      </c>
      <c r="H55" s="47">
        <v>0</v>
      </c>
      <c r="I55" s="47">
        <v>0</v>
      </c>
      <c r="J55" s="47">
        <v>0</v>
      </c>
      <c r="K55" s="10">
        <v>0</v>
      </c>
      <c r="L55" s="47">
        <v>0</v>
      </c>
      <c r="M55" s="47">
        <v>0</v>
      </c>
      <c r="N55" s="47">
        <v>0</v>
      </c>
      <c r="O55" s="47">
        <v>0</v>
      </c>
      <c r="P55" s="10">
        <v>0</v>
      </c>
      <c r="Q55" s="47">
        <v>0</v>
      </c>
      <c r="R55" s="47">
        <v>0</v>
      </c>
      <c r="S55" s="47">
        <v>0</v>
      </c>
      <c r="T55" s="47">
        <v>0</v>
      </c>
      <c r="U55" s="10">
        <v>0</v>
      </c>
      <c r="V55" s="47">
        <v>0</v>
      </c>
      <c r="W55" s="47">
        <v>0</v>
      </c>
      <c r="X55" s="47">
        <v>0</v>
      </c>
      <c r="Y55" s="47">
        <v>0</v>
      </c>
      <c r="Z55" s="10">
        <v>0</v>
      </c>
      <c r="AA55" s="47">
        <v>0</v>
      </c>
      <c r="AB55" s="47">
        <v>0</v>
      </c>
      <c r="AC55" s="47">
        <v>0</v>
      </c>
      <c r="AD55" s="47">
        <v>0</v>
      </c>
      <c r="AE55" s="10">
        <v>0</v>
      </c>
      <c r="AF55" s="47">
        <v>0</v>
      </c>
      <c r="AG55" s="12" t="s">
        <v>87</v>
      </c>
      <c r="AL55" s="42"/>
      <c r="AM55" s="42"/>
      <c r="AN55" s="42"/>
    </row>
    <row r="56" spans="1:40" x14ac:dyDescent="0.25">
      <c r="A56" s="31" t="s">
        <v>63</v>
      </c>
      <c r="B56" s="46">
        <v>4415.1516557780005</v>
      </c>
      <c r="C56" s="46">
        <v>13604.002965997999</v>
      </c>
      <c r="D56" s="46">
        <v>3488.1961127330001</v>
      </c>
      <c r="E56" s="46">
        <v>4317.1991120359999</v>
      </c>
      <c r="F56" s="10">
        <v>25824.549846545</v>
      </c>
      <c r="G56" s="47">
        <v>4340.7558704410003</v>
      </c>
      <c r="H56" s="47">
        <v>5180.6097584029994</v>
      </c>
      <c r="I56" s="47">
        <v>2821.1894398460004</v>
      </c>
      <c r="J56" s="47">
        <v>90.9</v>
      </c>
      <c r="K56" s="10">
        <v>12433.45506869</v>
      </c>
      <c r="L56" s="47">
        <v>2595.6655744600002</v>
      </c>
      <c r="M56" s="47">
        <v>6067.627202054</v>
      </c>
      <c r="N56" s="47">
        <v>1053.688765549</v>
      </c>
      <c r="O56" s="47">
        <v>3000</v>
      </c>
      <c r="P56" s="10">
        <v>12716.981542063</v>
      </c>
      <c r="Q56" s="47">
        <v>1091.8972370000001</v>
      </c>
      <c r="R56" s="47">
        <v>40.252407887999986</v>
      </c>
      <c r="S56" s="47">
        <v>10861.522480007996</v>
      </c>
      <c r="T56" s="47">
        <v>4762.6903387020002</v>
      </c>
      <c r="U56" s="10">
        <v>16756.362463597998</v>
      </c>
      <c r="V56" s="47">
        <v>2089.363066336</v>
      </c>
      <c r="W56" s="47">
        <v>783.93998066599988</v>
      </c>
      <c r="X56" s="47">
        <v>11.994999999999999</v>
      </c>
      <c r="Y56" s="47">
        <v>1366.8162600000001</v>
      </c>
      <c r="Z56" s="10">
        <v>4252.1143070019998</v>
      </c>
      <c r="AA56" s="47">
        <v>838.39634383999999</v>
      </c>
      <c r="AB56" s="47">
        <v>58.976870000000005</v>
      </c>
      <c r="AC56" s="47">
        <v>436.64775581600003</v>
      </c>
      <c r="AD56" s="47">
        <v>2.8026500000000003</v>
      </c>
      <c r="AE56" s="10">
        <v>1336.8236196560001</v>
      </c>
      <c r="AF56" s="47">
        <v>0</v>
      </c>
      <c r="AG56" s="15" t="s">
        <v>88</v>
      </c>
      <c r="AL56" s="42"/>
      <c r="AM56" s="42"/>
      <c r="AN56" s="42"/>
    </row>
    <row r="57" spans="1:40" x14ac:dyDescent="0.25">
      <c r="A57" s="32" t="s">
        <v>77</v>
      </c>
      <c r="B57" s="46">
        <v>-757058.10795798036</v>
      </c>
      <c r="C57" s="46">
        <v>53453.681252576891</v>
      </c>
      <c r="D57" s="46">
        <v>-73207.650602854614</v>
      </c>
      <c r="E57" s="46">
        <v>774298.30857577967</v>
      </c>
      <c r="F57" s="10">
        <v>-2513.7687324783765</v>
      </c>
      <c r="G57" s="47">
        <v>-287253.16244975309</v>
      </c>
      <c r="H57" s="47">
        <v>210341.96756981727</v>
      </c>
      <c r="I57" s="47">
        <v>181573.30632628564</v>
      </c>
      <c r="J57" s="47">
        <v>822715.79430716985</v>
      </c>
      <c r="K57" s="10">
        <v>927377.90575351962</v>
      </c>
      <c r="L57" s="47">
        <v>307764.7206162822</v>
      </c>
      <c r="M57" s="47">
        <v>173265.46250875283</v>
      </c>
      <c r="N57" s="47">
        <v>610181.29813900508</v>
      </c>
      <c r="O57" s="47">
        <v>-148459.60906666794</v>
      </c>
      <c r="P57" s="10">
        <v>942751.87219737214</v>
      </c>
      <c r="Q57" s="47">
        <v>-346107.36607513658</v>
      </c>
      <c r="R57" s="47">
        <v>376076.99919012113</v>
      </c>
      <c r="S57" s="47">
        <v>385062.7462597054</v>
      </c>
      <c r="T57" s="47">
        <v>30206.495038010326</v>
      </c>
      <c r="U57" s="10">
        <v>445238.8744127003</v>
      </c>
      <c r="V57" s="47">
        <v>126649.95639949405</v>
      </c>
      <c r="W57" s="47">
        <v>-227183.31385438677</v>
      </c>
      <c r="X57" s="47">
        <v>146639.32159492234</v>
      </c>
      <c r="Y57" s="47">
        <v>-10711.303064173473</v>
      </c>
      <c r="Z57" s="10">
        <v>35394.661075856151</v>
      </c>
      <c r="AA57" s="47">
        <v>90955.790280655812</v>
      </c>
      <c r="AB57" s="47">
        <v>-75349.654852110121</v>
      </c>
      <c r="AC57" s="47">
        <v>195961.32906488361</v>
      </c>
      <c r="AD57" s="47">
        <v>234398.43126466515</v>
      </c>
      <c r="AE57" s="10">
        <v>445965.89575809444</v>
      </c>
      <c r="AF57" s="47">
        <v>-276894.22579026845</v>
      </c>
      <c r="AG57" s="33" t="s">
        <v>76</v>
      </c>
      <c r="AL57" s="42"/>
      <c r="AM57" s="42"/>
      <c r="AN57" s="42"/>
    </row>
    <row r="58" spans="1:40" x14ac:dyDescent="0.25">
      <c r="A58" s="12" t="s">
        <v>91</v>
      </c>
      <c r="B58" s="46">
        <v>-28062.656067979937</v>
      </c>
      <c r="C58" s="46">
        <v>-24625.585477423399</v>
      </c>
      <c r="D58" s="46">
        <v>18858.245077146443</v>
      </c>
      <c r="E58" s="46">
        <v>189089.9321657797</v>
      </c>
      <c r="F58" s="10">
        <v>155259.9356975228</v>
      </c>
      <c r="G58" s="47">
        <v>195454.71163697721</v>
      </c>
      <c r="H58" s="47">
        <v>51868.914578972413</v>
      </c>
      <c r="I58" s="47">
        <v>164573.43111057539</v>
      </c>
      <c r="J58" s="47">
        <v>217001.87849024116</v>
      </c>
      <c r="K58" s="10">
        <v>628898.93581676611</v>
      </c>
      <c r="L58" s="47">
        <v>197432.88876303539</v>
      </c>
      <c r="M58" s="47">
        <v>149975.45103875195</v>
      </c>
      <c r="N58" s="47">
        <v>103327.31177699288</v>
      </c>
      <c r="O58" s="47">
        <v>-92682.248981019977</v>
      </c>
      <c r="P58" s="10">
        <v>358053.4025977602</v>
      </c>
      <c r="Q58" s="47">
        <v>188656.51846122564</v>
      </c>
      <c r="R58" s="47">
        <v>156246.62321456289</v>
      </c>
      <c r="S58" s="47">
        <v>52868.519115266557</v>
      </c>
      <c r="T58" s="47">
        <v>-110505.6234375768</v>
      </c>
      <c r="U58" s="10">
        <v>287266.03735347831</v>
      </c>
      <c r="V58" s="47">
        <v>-4114.2712749178136</v>
      </c>
      <c r="W58" s="47">
        <v>-48081.667524386568</v>
      </c>
      <c r="X58" s="47">
        <v>28217.838764922439</v>
      </c>
      <c r="Y58" s="47">
        <v>-107481.02663411901</v>
      </c>
      <c r="Z58" s="10">
        <v>-131459.12666850095</v>
      </c>
      <c r="AA58" s="47">
        <v>-52680.054929399761</v>
      </c>
      <c r="AB58" s="47">
        <v>-47311.199122111087</v>
      </c>
      <c r="AC58" s="47">
        <v>-64268.790777015623</v>
      </c>
      <c r="AD58" s="47">
        <v>-63445.734378965273</v>
      </c>
      <c r="AE58" s="10">
        <v>-227705.77920749175</v>
      </c>
      <c r="AF58" s="47">
        <v>-49755.614764737962</v>
      </c>
      <c r="AG58" s="17" t="s">
        <v>89</v>
      </c>
      <c r="AL58" s="42"/>
      <c r="AM58" s="42"/>
      <c r="AN58" s="42"/>
    </row>
    <row r="59" spans="1:40" x14ac:dyDescent="0.25">
      <c r="A59" s="17" t="s">
        <v>68</v>
      </c>
      <c r="B59" s="46">
        <v>0</v>
      </c>
      <c r="C59" s="46">
        <v>0</v>
      </c>
      <c r="D59" s="46">
        <v>0</v>
      </c>
      <c r="E59" s="46">
        <v>-3166.6666666666715</v>
      </c>
      <c r="F59" s="10">
        <v>-3166.6666666666715</v>
      </c>
      <c r="G59" s="47">
        <v>0</v>
      </c>
      <c r="H59" s="47">
        <v>-8500</v>
      </c>
      <c r="I59" s="47">
        <v>-8500</v>
      </c>
      <c r="J59" s="47">
        <v>-8500</v>
      </c>
      <c r="K59" s="10">
        <v>-25500</v>
      </c>
      <c r="L59" s="47">
        <v>0</v>
      </c>
      <c r="M59" s="47">
        <v>-8500</v>
      </c>
      <c r="N59" s="47">
        <v>8500</v>
      </c>
      <c r="O59" s="47">
        <v>-8500</v>
      </c>
      <c r="P59" s="10">
        <v>-8500</v>
      </c>
      <c r="Q59" s="47">
        <v>8500</v>
      </c>
      <c r="R59" s="47">
        <v>8500</v>
      </c>
      <c r="S59" s="47">
        <v>-8500</v>
      </c>
      <c r="T59" s="47">
        <v>8500</v>
      </c>
      <c r="U59" s="10">
        <v>17000</v>
      </c>
      <c r="V59" s="47">
        <v>-8500</v>
      </c>
      <c r="W59" s="47">
        <v>-57500</v>
      </c>
      <c r="X59" s="47">
        <v>49000</v>
      </c>
      <c r="Y59" s="47">
        <v>-51000</v>
      </c>
      <c r="Z59" s="10">
        <v>-68000</v>
      </c>
      <c r="AA59" s="47">
        <v>4500</v>
      </c>
      <c r="AB59" s="47">
        <v>0</v>
      </c>
      <c r="AC59" s="47">
        <v>0</v>
      </c>
      <c r="AD59" s="47">
        <v>0</v>
      </c>
      <c r="AE59" s="10">
        <v>4500</v>
      </c>
      <c r="AF59" s="47">
        <v>0</v>
      </c>
      <c r="AG59" s="29" t="s">
        <v>135</v>
      </c>
      <c r="AL59" s="42"/>
      <c r="AM59" s="42"/>
      <c r="AN59" s="42"/>
    </row>
    <row r="60" spans="1:40" x14ac:dyDescent="0.25">
      <c r="A60" s="17" t="s">
        <v>69</v>
      </c>
      <c r="B60" s="46">
        <v>28062.656067979937</v>
      </c>
      <c r="C60" s="46">
        <v>24625.585477423399</v>
      </c>
      <c r="D60" s="46">
        <v>-18858.245077146443</v>
      </c>
      <c r="E60" s="46">
        <v>-192256.59883244638</v>
      </c>
      <c r="F60" s="10">
        <v>-158426.60236418949</v>
      </c>
      <c r="G60" s="47">
        <v>-195454.71163697721</v>
      </c>
      <c r="H60" s="47">
        <v>-60368.914578972413</v>
      </c>
      <c r="I60" s="47">
        <v>-173073.43111057539</v>
      </c>
      <c r="J60" s="47">
        <v>-225501.87849024116</v>
      </c>
      <c r="K60" s="10">
        <v>-654398.93581676611</v>
      </c>
      <c r="L60" s="47">
        <v>-197432.88876303539</v>
      </c>
      <c r="M60" s="47">
        <v>-158475.45103875195</v>
      </c>
      <c r="N60" s="47">
        <v>-94827.311776992879</v>
      </c>
      <c r="O60" s="47">
        <v>84182.248981019977</v>
      </c>
      <c r="P60" s="10">
        <v>-366553.4025977602</v>
      </c>
      <c r="Q60" s="47">
        <v>-180156.51846122564</v>
      </c>
      <c r="R60" s="47">
        <v>-147746.62321456289</v>
      </c>
      <c r="S60" s="47">
        <v>-61368.519115266557</v>
      </c>
      <c r="T60" s="47">
        <v>119005.6234375768</v>
      </c>
      <c r="U60" s="10">
        <v>-270266.03735347831</v>
      </c>
      <c r="V60" s="47">
        <v>-4385.7287250821864</v>
      </c>
      <c r="W60" s="47">
        <v>-9418.3324756134298</v>
      </c>
      <c r="X60" s="47">
        <v>20782.161235077561</v>
      </c>
      <c r="Y60" s="47">
        <v>56481.026634119007</v>
      </c>
      <c r="Z60" s="10">
        <v>63459.126668500954</v>
      </c>
      <c r="AA60" s="47">
        <v>57180.054929399761</v>
      </c>
      <c r="AB60" s="47">
        <v>47311.199122111087</v>
      </c>
      <c r="AC60" s="47">
        <v>64268.790777015623</v>
      </c>
      <c r="AD60" s="47">
        <v>63445.734378965273</v>
      </c>
      <c r="AE60" s="10">
        <v>232205.77920749175</v>
      </c>
      <c r="AF60" s="47">
        <v>49755.614764737962</v>
      </c>
      <c r="AG60" s="29" t="s">
        <v>136</v>
      </c>
      <c r="AL60" s="42"/>
      <c r="AM60" s="42"/>
      <c r="AN60" s="42"/>
    </row>
    <row r="61" spans="1:40" x14ac:dyDescent="0.25">
      <c r="A61" s="12" t="s">
        <v>90</v>
      </c>
      <c r="B61" s="46">
        <v>-335976.44897000003</v>
      </c>
      <c r="C61" s="46">
        <v>-80204.442840000003</v>
      </c>
      <c r="D61" s="46">
        <v>-65475.436720000995</v>
      </c>
      <c r="E61" s="46">
        <v>300056.56327999994</v>
      </c>
      <c r="F61" s="10">
        <v>-181599.7652500011</v>
      </c>
      <c r="G61" s="47">
        <v>-278026.44283999898</v>
      </c>
      <c r="H61" s="47">
        <v>106224.55715999907</v>
      </c>
      <c r="I61" s="47">
        <v>50151.455020001013</v>
      </c>
      <c r="J61" s="47">
        <v>363871.43651999999</v>
      </c>
      <c r="K61" s="10">
        <v>242221.00586000108</v>
      </c>
      <c r="L61" s="47">
        <v>120876.97893999901</v>
      </c>
      <c r="M61" s="47">
        <v>27332.514330000995</v>
      </c>
      <c r="N61" s="47">
        <v>261629.10047000193</v>
      </c>
      <c r="O61" s="47">
        <v>-156168.97530000191</v>
      </c>
      <c r="P61" s="10">
        <v>253669.61843999999</v>
      </c>
      <c r="Q61" s="47">
        <v>-405168.62100999797</v>
      </c>
      <c r="R61" s="47">
        <v>177443.86069999708</v>
      </c>
      <c r="S61" s="47">
        <v>249832.35808999991</v>
      </c>
      <c r="T61" s="47">
        <v>-52726.081620000004</v>
      </c>
      <c r="U61" s="10">
        <v>-30618.483840000983</v>
      </c>
      <c r="V61" s="47">
        <v>173470.05186999906</v>
      </c>
      <c r="W61" s="47">
        <v>-131641.57188999999</v>
      </c>
      <c r="X61" s="47">
        <v>125786.6115</v>
      </c>
      <c r="Y61" s="47">
        <v>164763.58623000002</v>
      </c>
      <c r="Z61" s="10">
        <v>332378.67770999909</v>
      </c>
      <c r="AA61" s="47">
        <v>91297.117030000998</v>
      </c>
      <c r="AB61" s="47">
        <v>55903.60842000103</v>
      </c>
      <c r="AC61" s="47">
        <v>174744.04835999905</v>
      </c>
      <c r="AD61" s="47">
        <v>313939.45921</v>
      </c>
      <c r="AE61" s="10">
        <v>635884.23302000109</v>
      </c>
      <c r="AF61" s="47">
        <v>-118945.04356000001</v>
      </c>
      <c r="AG61" s="17" t="s">
        <v>93</v>
      </c>
      <c r="AL61" s="42"/>
      <c r="AM61" s="42"/>
      <c r="AN61" s="42"/>
    </row>
    <row r="62" spans="1:40" x14ac:dyDescent="0.25">
      <c r="A62" s="17" t="s">
        <v>54</v>
      </c>
      <c r="B62" s="46">
        <v>-335976.44897000003</v>
      </c>
      <c r="C62" s="46">
        <v>-80204.442840000003</v>
      </c>
      <c r="D62" s="46">
        <v>-65475.436720000995</v>
      </c>
      <c r="E62" s="46">
        <v>300056.56327999994</v>
      </c>
      <c r="F62" s="10">
        <v>-181599.7652500011</v>
      </c>
      <c r="G62" s="47">
        <v>-278026.44283999898</v>
      </c>
      <c r="H62" s="47">
        <v>106224.55715999907</v>
      </c>
      <c r="I62" s="47">
        <v>50151.455020001013</v>
      </c>
      <c r="J62" s="47">
        <v>363871.43651999999</v>
      </c>
      <c r="K62" s="10">
        <v>242221.00586000108</v>
      </c>
      <c r="L62" s="47">
        <v>120876.97893999901</v>
      </c>
      <c r="M62" s="47">
        <v>27332.514330000995</v>
      </c>
      <c r="N62" s="47">
        <v>261629.10047000193</v>
      </c>
      <c r="O62" s="47">
        <v>-156168.97530000191</v>
      </c>
      <c r="P62" s="10">
        <v>253669.61843999999</v>
      </c>
      <c r="Q62" s="47">
        <v>-405168.62100999797</v>
      </c>
      <c r="R62" s="47">
        <v>177443.86069999708</v>
      </c>
      <c r="S62" s="47">
        <v>249832.35808999991</v>
      </c>
      <c r="T62" s="47">
        <v>-52726.081620000004</v>
      </c>
      <c r="U62" s="10">
        <v>-30618.483840000983</v>
      </c>
      <c r="V62" s="47">
        <v>173470.05186999906</v>
      </c>
      <c r="W62" s="47">
        <v>-131641.57188999999</v>
      </c>
      <c r="X62" s="47">
        <v>125786.6115</v>
      </c>
      <c r="Y62" s="47">
        <v>164763.58623000002</v>
      </c>
      <c r="Z62" s="10">
        <v>332378.67770999909</v>
      </c>
      <c r="AA62" s="47">
        <v>91297.117030000998</v>
      </c>
      <c r="AB62" s="47">
        <v>55903.60842000103</v>
      </c>
      <c r="AC62" s="47">
        <v>174744.04835999905</v>
      </c>
      <c r="AD62" s="47">
        <v>313939.45921</v>
      </c>
      <c r="AE62" s="10">
        <v>635884.23302000109</v>
      </c>
      <c r="AF62" s="47">
        <v>-118945.04356000001</v>
      </c>
      <c r="AG62" s="29" t="s">
        <v>137</v>
      </c>
      <c r="AL62" s="42"/>
      <c r="AM62" s="42"/>
      <c r="AN62" s="42"/>
    </row>
    <row r="63" spans="1:40" x14ac:dyDescent="0.25">
      <c r="A63" s="17" t="s">
        <v>39</v>
      </c>
      <c r="B63" s="46">
        <v>0</v>
      </c>
      <c r="C63" s="46">
        <v>0</v>
      </c>
      <c r="D63" s="46">
        <v>0</v>
      </c>
      <c r="E63" s="46">
        <v>0</v>
      </c>
      <c r="F63" s="10">
        <v>0</v>
      </c>
      <c r="G63" s="47">
        <v>0</v>
      </c>
      <c r="H63" s="47">
        <v>0</v>
      </c>
      <c r="I63" s="47">
        <v>0</v>
      </c>
      <c r="J63" s="47">
        <v>0</v>
      </c>
      <c r="K63" s="10">
        <v>0</v>
      </c>
      <c r="L63" s="47">
        <v>0</v>
      </c>
      <c r="M63" s="47">
        <v>0</v>
      </c>
      <c r="N63" s="47">
        <v>0</v>
      </c>
      <c r="O63" s="47">
        <v>0</v>
      </c>
      <c r="P63" s="10">
        <v>0</v>
      </c>
      <c r="Q63" s="47">
        <v>0</v>
      </c>
      <c r="R63" s="47">
        <v>0</v>
      </c>
      <c r="S63" s="47">
        <v>0</v>
      </c>
      <c r="T63" s="47">
        <v>0</v>
      </c>
      <c r="U63" s="10">
        <v>0</v>
      </c>
      <c r="V63" s="47">
        <v>0</v>
      </c>
      <c r="W63" s="47">
        <v>0</v>
      </c>
      <c r="X63" s="47">
        <v>0</v>
      </c>
      <c r="Y63" s="47">
        <v>0</v>
      </c>
      <c r="Z63" s="10">
        <v>0</v>
      </c>
      <c r="AA63" s="47">
        <v>0</v>
      </c>
      <c r="AB63" s="47">
        <v>0</v>
      </c>
      <c r="AC63" s="47">
        <v>0</v>
      </c>
      <c r="AD63" s="47">
        <v>0</v>
      </c>
      <c r="AE63" s="10">
        <v>0</v>
      </c>
      <c r="AF63" s="47">
        <v>0</v>
      </c>
      <c r="AG63" s="29" t="s">
        <v>40</v>
      </c>
      <c r="AL63" s="42"/>
      <c r="AM63" s="42"/>
      <c r="AN63" s="42"/>
    </row>
    <row r="64" spans="1:40" x14ac:dyDescent="0.25">
      <c r="A64" s="12" t="s">
        <v>41</v>
      </c>
      <c r="B64" s="46">
        <v>-26588.875680000368</v>
      </c>
      <c r="C64" s="46">
        <v>30212.178870000302</v>
      </c>
      <c r="D64" s="46">
        <v>-3388.9687400000357</v>
      </c>
      <c r="E64" s="46">
        <v>41206.591089999958</v>
      </c>
      <c r="F64" s="10">
        <v>41440.925539999858</v>
      </c>
      <c r="G64" s="47">
        <v>17714.794563268639</v>
      </c>
      <c r="H64" s="47">
        <v>-33977.89378915423</v>
      </c>
      <c r="I64" s="47">
        <v>47424.779135709221</v>
      </c>
      <c r="J64" s="47">
        <v>25236.814106928861</v>
      </c>
      <c r="K64" s="10">
        <v>56398.494016752491</v>
      </c>
      <c r="L64" s="47">
        <v>94411.268783247622</v>
      </c>
      <c r="M64" s="47">
        <v>-108632.04857000014</v>
      </c>
      <c r="N64" s="47">
        <v>116784.75360201029</v>
      </c>
      <c r="O64" s="47">
        <v>-50066.145195646037</v>
      </c>
      <c r="P64" s="10">
        <v>52497.828619611726</v>
      </c>
      <c r="Q64" s="47">
        <v>18977.260573635747</v>
      </c>
      <c r="R64" s="47">
        <v>-68428.352354438772</v>
      </c>
      <c r="S64" s="47">
        <v>-6192.1852155611559</v>
      </c>
      <c r="T64" s="47">
        <v>345981.61516558711</v>
      </c>
      <c r="U64" s="10">
        <v>290338.33816922293</v>
      </c>
      <c r="V64" s="47">
        <v>-110516.64220558712</v>
      </c>
      <c r="W64" s="47">
        <v>92402.850239999767</v>
      </c>
      <c r="X64" s="47">
        <v>-87595.809020000073</v>
      </c>
      <c r="Y64" s="47">
        <v>-10670.53018005444</v>
      </c>
      <c r="Z64" s="10">
        <v>-116380.13116564187</v>
      </c>
      <c r="AA64" s="47">
        <v>319.1782000544772</v>
      </c>
      <c r="AB64" s="47">
        <v>-1679.8333599999169</v>
      </c>
      <c r="AC64" s="47">
        <v>164097.30730190015</v>
      </c>
      <c r="AD64" s="47">
        <v>-80838.609416369596</v>
      </c>
      <c r="AE64" s="10">
        <v>81898.042725585095</v>
      </c>
      <c r="AF64" s="47">
        <v>-70035.631855530475</v>
      </c>
      <c r="AG64" s="17" t="s">
        <v>92</v>
      </c>
      <c r="AL64" s="42"/>
      <c r="AM64" s="42"/>
      <c r="AN64" s="42"/>
    </row>
    <row r="65" spans="1:40" x14ac:dyDescent="0.25">
      <c r="A65" s="17" t="s">
        <v>53</v>
      </c>
      <c r="B65" s="46">
        <v>-7507.9829600003695</v>
      </c>
      <c r="C65" s="46">
        <v>35629.044130000293</v>
      </c>
      <c r="D65" s="46">
        <v>4585.9544899999755</v>
      </c>
      <c r="E65" s="46">
        <v>128204.30073999995</v>
      </c>
      <c r="F65" s="10">
        <v>160911.31639999984</v>
      </c>
      <c r="G65" s="47">
        <v>61152.673889999969</v>
      </c>
      <c r="H65" s="47">
        <v>-20773.222990000002</v>
      </c>
      <c r="I65" s="47">
        <v>-20479.017869999996</v>
      </c>
      <c r="J65" s="47">
        <v>36095.659660000048</v>
      </c>
      <c r="K65" s="10">
        <v>55996.09269000002</v>
      </c>
      <c r="L65" s="47">
        <v>107720.3775400001</v>
      </c>
      <c r="M65" s="47">
        <v>-90265.652610000136</v>
      </c>
      <c r="N65" s="47">
        <v>116568.61426999977</v>
      </c>
      <c r="O65" s="47">
        <v>-37343.867183635506</v>
      </c>
      <c r="P65" s="10">
        <v>96679.472016364249</v>
      </c>
      <c r="Q65" s="47">
        <v>29626.284553635702</v>
      </c>
      <c r="R65" s="47">
        <v>-75464.336980000036</v>
      </c>
      <c r="S65" s="47">
        <v>8533.3113400001293</v>
      </c>
      <c r="T65" s="47">
        <v>405313.98548558709</v>
      </c>
      <c r="U65" s="10">
        <v>368009.24439922289</v>
      </c>
      <c r="V65" s="47">
        <v>-90772.827415587119</v>
      </c>
      <c r="W65" s="47">
        <v>102471.56249999978</v>
      </c>
      <c r="X65" s="47">
        <v>-55366.819700000073</v>
      </c>
      <c r="Y65" s="47">
        <v>-12443.162740054413</v>
      </c>
      <c r="Z65" s="10">
        <v>-56111.247355641826</v>
      </c>
      <c r="AA65" s="47">
        <v>119009.88303005451</v>
      </c>
      <c r="AB65" s="47">
        <v>-69113.896239999973</v>
      </c>
      <c r="AC65" s="47">
        <v>173296.29490190014</v>
      </c>
      <c r="AD65" s="47">
        <v>-87967.677786369575</v>
      </c>
      <c r="AE65" s="10">
        <v>135224.6039055851</v>
      </c>
      <c r="AF65" s="47">
        <v>-30746.000315530524</v>
      </c>
      <c r="AG65" s="29" t="s">
        <v>138</v>
      </c>
      <c r="AL65" s="42"/>
      <c r="AM65" s="42"/>
      <c r="AN65" s="42"/>
    </row>
    <row r="66" spans="1:40" x14ac:dyDescent="0.25">
      <c r="A66" s="17" t="s">
        <v>52</v>
      </c>
      <c r="B66" s="46">
        <v>19080.89272</v>
      </c>
      <c r="C66" s="46">
        <v>5416.8652599999932</v>
      </c>
      <c r="D66" s="46">
        <v>7974.9232300000112</v>
      </c>
      <c r="E66" s="46">
        <v>86997.70964999999</v>
      </c>
      <c r="F66" s="10">
        <v>119470.39086</v>
      </c>
      <c r="G66" s="47">
        <v>43437.87932673133</v>
      </c>
      <c r="H66" s="47">
        <v>13204.670799154224</v>
      </c>
      <c r="I66" s="47">
        <v>-67903.797005709217</v>
      </c>
      <c r="J66" s="47">
        <v>10858.845553071189</v>
      </c>
      <c r="K66" s="10">
        <v>-402.40132675247696</v>
      </c>
      <c r="L66" s="47">
        <v>13309.108756752479</v>
      </c>
      <c r="M66" s="47">
        <v>18366.395960000013</v>
      </c>
      <c r="N66" s="47">
        <v>-216.1393320105154</v>
      </c>
      <c r="O66" s="47">
        <v>12722.278012010533</v>
      </c>
      <c r="P66" s="10">
        <v>44181.643396752508</v>
      </c>
      <c r="Q66" s="47">
        <v>10649.023979999954</v>
      </c>
      <c r="R66" s="47">
        <v>-7035.9846255612583</v>
      </c>
      <c r="S66" s="47">
        <v>14725.496555561285</v>
      </c>
      <c r="T66" s="47">
        <v>59332.370319999973</v>
      </c>
      <c r="U66" s="10">
        <v>77670.90622999995</v>
      </c>
      <c r="V66" s="47">
        <v>19743.814790000011</v>
      </c>
      <c r="W66" s="47">
        <v>10068.712260000008</v>
      </c>
      <c r="X66" s="47">
        <v>32228.989319999997</v>
      </c>
      <c r="Y66" s="47">
        <v>-1772.6325599999727</v>
      </c>
      <c r="Z66" s="10">
        <v>60268.883810000043</v>
      </c>
      <c r="AA66" s="47">
        <v>118690.70483000003</v>
      </c>
      <c r="AB66" s="47">
        <v>-67434.062880000056</v>
      </c>
      <c r="AC66" s="47">
        <v>9198.9875999999913</v>
      </c>
      <c r="AD66" s="47">
        <v>-7129.0683699999781</v>
      </c>
      <c r="AE66" s="10">
        <v>53326.56117999999</v>
      </c>
      <c r="AF66" s="47">
        <v>39289.631539999951</v>
      </c>
      <c r="AG66" s="29" t="s">
        <v>139</v>
      </c>
      <c r="AL66" s="42"/>
      <c r="AM66" s="42"/>
      <c r="AN66" s="42"/>
    </row>
    <row r="67" spans="1:40" x14ac:dyDescent="0.25">
      <c r="A67" s="12" t="s">
        <v>48</v>
      </c>
      <c r="B67" s="46">
        <v>-366430.12724000006</v>
      </c>
      <c r="C67" s="46">
        <v>128071.53069999999</v>
      </c>
      <c r="D67" s="46">
        <v>-23201.490220000029</v>
      </c>
      <c r="E67" s="46">
        <v>243945.22203999996</v>
      </c>
      <c r="F67" s="10">
        <v>-17614.864720000129</v>
      </c>
      <c r="G67" s="47">
        <v>-222396.22580999995</v>
      </c>
      <c r="H67" s="47">
        <v>86226.389620000002</v>
      </c>
      <c r="I67" s="47">
        <v>-80576.358939999991</v>
      </c>
      <c r="J67" s="47">
        <v>216605.66518999988</v>
      </c>
      <c r="K67" s="10">
        <v>-140.52994000006584</v>
      </c>
      <c r="L67" s="47">
        <v>-104956.41586999988</v>
      </c>
      <c r="M67" s="47">
        <v>104589.54571000003</v>
      </c>
      <c r="N67" s="47">
        <v>128440.13228999996</v>
      </c>
      <c r="O67" s="47">
        <v>150457.76041000002</v>
      </c>
      <c r="P67" s="10">
        <v>278531.02254000015</v>
      </c>
      <c r="Q67" s="47">
        <v>-148572.52410000001</v>
      </c>
      <c r="R67" s="47">
        <v>110814.86762999994</v>
      </c>
      <c r="S67" s="47">
        <v>88554.054270000095</v>
      </c>
      <c r="T67" s="47">
        <v>-152543.41506999999</v>
      </c>
      <c r="U67" s="10">
        <v>-101747.01726999997</v>
      </c>
      <c r="V67" s="47">
        <v>67810.81800999993</v>
      </c>
      <c r="W67" s="47">
        <v>-139862.92467999997</v>
      </c>
      <c r="X67" s="47">
        <v>80230.680349999995</v>
      </c>
      <c r="Y67" s="47">
        <v>-57323.332480000034</v>
      </c>
      <c r="Z67" s="10">
        <v>-49144.758800000076</v>
      </c>
      <c r="AA67" s="47">
        <v>52019.549980000105</v>
      </c>
      <c r="AB67" s="47">
        <v>-82262.230790000147</v>
      </c>
      <c r="AC67" s="47">
        <v>-78611.235819999973</v>
      </c>
      <c r="AD67" s="47">
        <v>64743.315850000028</v>
      </c>
      <c r="AE67" s="10">
        <v>-44110.600779999993</v>
      </c>
      <c r="AF67" s="47">
        <v>-38157.93561</v>
      </c>
      <c r="AG67" s="17" t="s">
        <v>59</v>
      </c>
      <c r="AL67" s="42"/>
      <c r="AM67" s="42"/>
      <c r="AN67" s="42"/>
    </row>
    <row r="68" spans="1:40" x14ac:dyDescent="0.25">
      <c r="B68" s="46"/>
      <c r="C68" s="46"/>
      <c r="D68" s="46"/>
      <c r="E68" s="46"/>
      <c r="F68" s="10"/>
      <c r="G68" s="47"/>
      <c r="H68" s="47"/>
      <c r="I68" s="47"/>
      <c r="J68" s="47"/>
      <c r="K68" s="10"/>
      <c r="L68" s="47"/>
      <c r="M68" s="47"/>
      <c r="N68" s="47"/>
      <c r="O68" s="47"/>
      <c r="P68" s="10"/>
      <c r="Q68" s="47"/>
      <c r="R68" s="47"/>
      <c r="S68" s="47"/>
      <c r="T68" s="47"/>
      <c r="U68" s="10"/>
      <c r="V68" s="47"/>
      <c r="W68" s="47"/>
      <c r="X68" s="47"/>
      <c r="Y68" s="47"/>
      <c r="Z68" s="10"/>
      <c r="AA68" s="47"/>
      <c r="AB68" s="47"/>
      <c r="AC68" s="47"/>
      <c r="AD68" s="47"/>
      <c r="AE68" s="10"/>
      <c r="AF68" s="47"/>
      <c r="AG68" s="34"/>
      <c r="AL68" s="42"/>
      <c r="AM68" s="42"/>
      <c r="AN68" s="42"/>
    </row>
    <row r="69" spans="1:40" x14ac:dyDescent="0.25">
      <c r="A69" s="13" t="s">
        <v>78</v>
      </c>
      <c r="B69" s="46">
        <v>-932359.14634472982</v>
      </c>
      <c r="C69" s="46">
        <v>-115029.76611011561</v>
      </c>
      <c r="D69" s="46">
        <v>-74142.061517074835</v>
      </c>
      <c r="E69" s="46">
        <v>648580.25657636684</v>
      </c>
      <c r="F69" s="10">
        <v>-472950.71739555348</v>
      </c>
      <c r="G69" s="47">
        <v>-468149.6711477238</v>
      </c>
      <c r="H69" s="47">
        <v>168839.65100988542</v>
      </c>
      <c r="I69" s="47">
        <v>51352.335597363191</v>
      </c>
      <c r="J69" s="47">
        <v>647970.76907113579</v>
      </c>
      <c r="K69" s="10">
        <v>400013.08453066059</v>
      </c>
      <c r="L69" s="47">
        <v>19667.481721776785</v>
      </c>
      <c r="M69" s="47">
        <v>-223079.20118151055</v>
      </c>
      <c r="N69" s="47">
        <v>50810.708516725776</v>
      </c>
      <c r="O69" s="47">
        <v>-614272.68694920535</v>
      </c>
      <c r="P69" s="10">
        <v>-766873.69789221336</v>
      </c>
      <c r="Q69" s="47">
        <v>-638949.37141182309</v>
      </c>
      <c r="R69" s="47">
        <v>205684.27610965646</v>
      </c>
      <c r="S69" s="47">
        <v>312248.92074944673</v>
      </c>
      <c r="T69" s="47">
        <v>141439.40613745281</v>
      </c>
      <c r="U69" s="10">
        <v>20423.231584732886</v>
      </c>
      <c r="V69" s="47">
        <v>135638.28985822457</v>
      </c>
      <c r="W69" s="47">
        <v>-271043.82166728016</v>
      </c>
      <c r="X69" s="47">
        <v>243493.03332666616</v>
      </c>
      <c r="Y69" s="47">
        <v>100391.53082961659</v>
      </c>
      <c r="Z69" s="10">
        <v>208479.03234722716</v>
      </c>
      <c r="AA69" s="47">
        <v>137061.61781145158</v>
      </c>
      <c r="AB69" s="47">
        <v>16828.128199751765</v>
      </c>
      <c r="AC69" s="47">
        <v>364266.98151763465</v>
      </c>
      <c r="AD69" s="47">
        <v>456209.85298281792</v>
      </c>
      <c r="AE69" s="10">
        <v>974366.58051165589</v>
      </c>
      <c r="AF69" s="47">
        <v>-89738.936819437557</v>
      </c>
      <c r="AG69" s="14" t="s">
        <v>79</v>
      </c>
      <c r="AL69" s="42"/>
      <c r="AM69" s="42"/>
      <c r="AN69" s="42"/>
    </row>
    <row r="70" spans="1:40" x14ac:dyDescent="0.25">
      <c r="B70" s="46"/>
      <c r="C70" s="46"/>
      <c r="D70" s="46"/>
      <c r="E70" s="46"/>
      <c r="F70" s="10"/>
      <c r="G70" s="47"/>
      <c r="H70" s="47"/>
      <c r="I70" s="47"/>
      <c r="J70" s="47"/>
      <c r="K70" s="10"/>
      <c r="L70" s="47"/>
      <c r="M70" s="47"/>
      <c r="N70" s="47"/>
      <c r="O70" s="47"/>
      <c r="P70" s="10"/>
      <c r="Q70" s="47"/>
      <c r="R70" s="47"/>
      <c r="S70" s="47"/>
      <c r="T70" s="47"/>
      <c r="U70" s="10"/>
      <c r="V70" s="47"/>
      <c r="W70" s="47"/>
      <c r="X70" s="47"/>
      <c r="Y70" s="47"/>
      <c r="Z70" s="10"/>
      <c r="AA70" s="47"/>
      <c r="AB70" s="47"/>
      <c r="AC70" s="47"/>
      <c r="AD70" s="47"/>
      <c r="AE70" s="63"/>
      <c r="AF70" s="47"/>
      <c r="AG70" s="34"/>
      <c r="AL70" s="42"/>
      <c r="AM70" s="42"/>
      <c r="AN70" s="42"/>
    </row>
    <row r="71" spans="1:40" x14ac:dyDescent="0.25">
      <c r="A71" s="35"/>
      <c r="B71" s="49" t="s">
        <v>97</v>
      </c>
      <c r="C71" s="49" t="s">
        <v>98</v>
      </c>
      <c r="D71" s="49" t="s">
        <v>99</v>
      </c>
      <c r="E71" s="49" t="s">
        <v>100</v>
      </c>
      <c r="F71" s="55">
        <v>2019</v>
      </c>
      <c r="G71" s="49" t="s">
        <v>101</v>
      </c>
      <c r="H71" s="49" t="s">
        <v>102</v>
      </c>
      <c r="I71" s="49" t="s">
        <v>103</v>
      </c>
      <c r="J71" s="49" t="s">
        <v>104</v>
      </c>
      <c r="K71" s="55">
        <v>2020</v>
      </c>
      <c r="L71" s="49" t="s">
        <v>105</v>
      </c>
      <c r="M71" s="36" t="s">
        <v>106</v>
      </c>
      <c r="N71" s="36" t="s">
        <v>107</v>
      </c>
      <c r="O71" s="36" t="s">
        <v>108</v>
      </c>
      <c r="P71" s="58">
        <v>2021</v>
      </c>
      <c r="Q71" s="36" t="s">
        <v>109</v>
      </c>
      <c r="R71" s="36" t="s">
        <v>110</v>
      </c>
      <c r="S71" s="36" t="s">
        <v>111</v>
      </c>
      <c r="T71" s="36" t="s">
        <v>112</v>
      </c>
      <c r="U71" s="58">
        <v>2022</v>
      </c>
      <c r="V71" s="36" t="s">
        <v>113</v>
      </c>
      <c r="W71" s="36" t="s">
        <v>114</v>
      </c>
      <c r="X71" s="36" t="s">
        <v>115</v>
      </c>
      <c r="Y71" s="36" t="s">
        <v>116</v>
      </c>
      <c r="Z71" s="58">
        <v>2023</v>
      </c>
      <c r="AA71" s="36" t="s">
        <v>117</v>
      </c>
      <c r="AB71" s="36" t="s">
        <v>118</v>
      </c>
      <c r="AC71" s="36" t="s">
        <v>119</v>
      </c>
      <c r="AD71" s="36" t="s">
        <v>120</v>
      </c>
      <c r="AE71" s="64">
        <v>2024</v>
      </c>
      <c r="AF71" s="36" t="s">
        <v>140</v>
      </c>
      <c r="AG71" s="36"/>
      <c r="AL71" s="42"/>
      <c r="AM71" s="42"/>
      <c r="AN71" s="42"/>
    </row>
    <row r="72" spans="1:40" x14ac:dyDescent="0.25">
      <c r="A72" s="37" t="s">
        <v>42</v>
      </c>
      <c r="B72" s="37"/>
      <c r="C72" s="37"/>
      <c r="D72" s="37"/>
      <c r="E72" s="37"/>
      <c r="F72" s="56"/>
      <c r="G72" s="37"/>
      <c r="H72" s="37"/>
      <c r="I72" s="37"/>
      <c r="J72" s="37"/>
      <c r="K72" s="56"/>
      <c r="L72" s="37"/>
      <c r="M72" s="37"/>
      <c r="N72" s="37"/>
      <c r="O72" s="37"/>
      <c r="P72" s="56"/>
      <c r="Q72" s="37"/>
      <c r="R72" s="37"/>
      <c r="S72" s="37"/>
      <c r="T72" s="37"/>
      <c r="U72" s="56"/>
      <c r="V72" s="37"/>
      <c r="W72" s="37"/>
      <c r="X72" s="37"/>
      <c r="Y72" s="37"/>
      <c r="Z72" s="56"/>
      <c r="AA72" s="37"/>
      <c r="AB72" s="37"/>
      <c r="AC72" s="37"/>
      <c r="AD72" s="37"/>
      <c r="AE72" s="65"/>
      <c r="AF72" s="37"/>
      <c r="AG72" s="38" t="s">
        <v>43</v>
      </c>
      <c r="AL72" s="42"/>
      <c r="AM72" s="42"/>
      <c r="AN72" s="42"/>
    </row>
    <row r="73" spans="1:40" x14ac:dyDescent="0.25">
      <c r="A73" s="39" t="s">
        <v>61</v>
      </c>
      <c r="B73" s="50">
        <v>307459.55379000003</v>
      </c>
      <c r="C73" s="50">
        <v>435546.27448999998</v>
      </c>
      <c r="D73" s="50">
        <v>412136.30927000003</v>
      </c>
      <c r="E73" s="50">
        <v>656294.50130999996</v>
      </c>
      <c r="F73" s="56">
        <v>656294.50130999996</v>
      </c>
      <c r="G73" s="53">
        <v>433696.85299999994</v>
      </c>
      <c r="H73" s="53">
        <v>520007.71762000001</v>
      </c>
      <c r="I73" s="53">
        <v>439678.35117999994</v>
      </c>
      <c r="J73" s="53">
        <v>656537.44137000002</v>
      </c>
      <c r="K73" s="56">
        <v>656537.44137000002</v>
      </c>
      <c r="L73" s="53">
        <v>551402.31050000002</v>
      </c>
      <c r="M73" s="53">
        <v>656063.23371000006</v>
      </c>
      <c r="N73" s="53">
        <v>784367.35349999997</v>
      </c>
      <c r="O73" s="53">
        <v>934784.74591000006</v>
      </c>
      <c r="P73" s="56">
        <v>934784.74591000006</v>
      </c>
      <c r="Q73" s="53">
        <v>785657.32860999985</v>
      </c>
      <c r="R73" s="53">
        <v>894709.06264000002</v>
      </c>
      <c r="S73" s="53">
        <v>981716.90491000016</v>
      </c>
      <c r="T73" s="53">
        <v>830818.4786400001</v>
      </c>
      <c r="U73" s="56">
        <v>830818.4786400001</v>
      </c>
      <c r="V73" s="53">
        <v>899093.80585</v>
      </c>
      <c r="W73" s="53">
        <v>758741.51636999997</v>
      </c>
      <c r="X73" s="53">
        <v>838485.09152000002</v>
      </c>
      <c r="Y73" s="53">
        <v>782023.31224</v>
      </c>
      <c r="Z73" s="56">
        <v>782023.31224</v>
      </c>
      <c r="AA73" s="53">
        <v>833474.08862000005</v>
      </c>
      <c r="AB73" s="53">
        <v>750930.69903000002</v>
      </c>
      <c r="AC73" s="53">
        <v>673643.91161000007</v>
      </c>
      <c r="AD73" s="53">
        <v>738387.22746000008</v>
      </c>
      <c r="AE73" s="65">
        <v>738387.22746000008</v>
      </c>
      <c r="AF73" s="53">
        <v>699651.15704999992</v>
      </c>
      <c r="AG73" s="38" t="s">
        <v>44</v>
      </c>
      <c r="AL73" s="42"/>
      <c r="AM73" s="42"/>
      <c r="AN73" s="42"/>
    </row>
    <row r="74" spans="1:40" s="74" customFormat="1" ht="38.25" x14ac:dyDescent="0.25">
      <c r="A74" s="78" t="s">
        <v>49</v>
      </c>
      <c r="B74" s="68">
        <v>-702407.12724000006</v>
      </c>
      <c r="C74" s="68">
        <v>47866.530700000047</v>
      </c>
      <c r="D74" s="68">
        <v>-88677.490220001026</v>
      </c>
      <c r="E74" s="69">
        <v>544001.22203999991</v>
      </c>
      <c r="F74" s="70">
        <v>-199216.86472000112</v>
      </c>
      <c r="G74" s="67">
        <v>-500423.22580999898</v>
      </c>
      <c r="H74" s="71">
        <v>186083.38961999904</v>
      </c>
      <c r="I74" s="67">
        <v>-38062.358939998987</v>
      </c>
      <c r="J74" s="71">
        <v>580534.66518999985</v>
      </c>
      <c r="K74" s="70">
        <v>228132.47006000089</v>
      </c>
      <c r="L74" s="67">
        <v>-18457.415870000885</v>
      </c>
      <c r="M74" s="71">
        <v>114097.54571000105</v>
      </c>
      <c r="N74" s="71">
        <v>390458.13229000184</v>
      </c>
      <c r="O74" s="67">
        <v>-20316.239590001875</v>
      </c>
      <c r="P74" s="70">
        <v>465782.02254000015</v>
      </c>
      <c r="Q74" s="67">
        <v>-592588.52409999794</v>
      </c>
      <c r="R74" s="71">
        <v>288706.86762999697</v>
      </c>
      <c r="S74" s="71">
        <v>325496.05427000008</v>
      </c>
      <c r="T74" s="67">
        <v>-199637.41506999999</v>
      </c>
      <c r="U74" s="70">
        <v>-178023.01727000088</v>
      </c>
      <c r="V74" s="71">
        <v>243662.81800999903</v>
      </c>
      <c r="W74" s="67">
        <v>-259531.92468000005</v>
      </c>
      <c r="X74" s="71">
        <v>206560.68034999998</v>
      </c>
      <c r="Y74" s="71">
        <v>105960.66751999999</v>
      </c>
      <c r="Z74" s="70">
        <v>296652.24119999894</v>
      </c>
      <c r="AA74" s="71">
        <v>171332.5499800012</v>
      </c>
      <c r="AB74" s="67">
        <v>-25906.230789999128</v>
      </c>
      <c r="AC74" s="71">
        <v>102444.76417999911</v>
      </c>
      <c r="AD74" s="71">
        <v>379246.31585000001</v>
      </c>
      <c r="AE74" s="72">
        <v>627117.39922000119</v>
      </c>
      <c r="AF74" s="71">
        <v>-153677.93561000002</v>
      </c>
      <c r="AG74" s="73" t="s">
        <v>72</v>
      </c>
      <c r="AL74" s="75"/>
      <c r="AM74" s="75"/>
      <c r="AN74" s="75"/>
    </row>
    <row r="75" spans="1:40" x14ac:dyDescent="0.25">
      <c r="A75" s="78"/>
      <c r="B75" s="51"/>
      <c r="C75" s="51"/>
      <c r="D75" s="51"/>
      <c r="E75" s="51"/>
      <c r="F75" s="56">
        <v>0</v>
      </c>
      <c r="G75" s="54"/>
      <c r="H75" s="54"/>
      <c r="I75" s="54"/>
      <c r="J75" s="54"/>
      <c r="K75" s="56">
        <v>0</v>
      </c>
      <c r="L75" s="54"/>
      <c r="M75" s="54"/>
      <c r="N75" s="54"/>
      <c r="O75" s="54"/>
      <c r="P75" s="56">
        <v>0</v>
      </c>
      <c r="Q75" s="54"/>
      <c r="R75" s="54"/>
      <c r="S75" s="54"/>
      <c r="T75" s="54"/>
      <c r="U75" s="56">
        <v>0</v>
      </c>
      <c r="V75" s="54"/>
      <c r="W75" s="54"/>
      <c r="X75" s="54"/>
      <c r="Y75" s="54"/>
      <c r="Z75" s="56">
        <v>0</v>
      </c>
      <c r="AA75" s="54"/>
      <c r="AB75" s="54"/>
      <c r="AC75" s="54"/>
      <c r="AD75" s="54"/>
      <c r="AE75" s="65">
        <v>0</v>
      </c>
      <c r="AF75" s="54"/>
      <c r="AG75" s="38"/>
      <c r="AL75" s="42"/>
      <c r="AM75" s="42"/>
      <c r="AN75" s="42"/>
    </row>
    <row r="76" spans="1:40" ht="25.5" x14ac:dyDescent="0.25">
      <c r="A76" s="39" t="s">
        <v>45</v>
      </c>
      <c r="B76" s="50">
        <v>16980219</v>
      </c>
      <c r="C76" s="50">
        <v>17447364</v>
      </c>
      <c r="D76" s="50">
        <v>17553677</v>
      </c>
      <c r="E76" s="50">
        <v>17691816</v>
      </c>
      <c r="F76" s="57">
        <v>17691816</v>
      </c>
      <c r="G76" s="53">
        <v>17028934</v>
      </c>
      <c r="H76" s="53">
        <v>18074376</v>
      </c>
      <c r="I76" s="53">
        <v>18469463</v>
      </c>
      <c r="J76" s="53">
        <v>18990614</v>
      </c>
      <c r="K76" s="57">
        <v>18990614</v>
      </c>
      <c r="L76" s="53">
        <v>18270094</v>
      </c>
      <c r="M76" s="53">
        <v>18776198</v>
      </c>
      <c r="N76" s="53">
        <v>19175883</v>
      </c>
      <c r="O76" s="53">
        <v>19014433</v>
      </c>
      <c r="P76" s="57">
        <v>19014433</v>
      </c>
      <c r="Q76" s="53">
        <v>18123773</v>
      </c>
      <c r="R76" s="53">
        <v>17844817</v>
      </c>
      <c r="S76" s="53">
        <v>15557423</v>
      </c>
      <c r="T76" s="53">
        <v>17413597</v>
      </c>
      <c r="U76" s="57">
        <v>17413597</v>
      </c>
      <c r="V76" s="53">
        <v>17831872</v>
      </c>
      <c r="W76" s="53">
        <v>18075836</v>
      </c>
      <c r="X76" s="53">
        <v>17520642</v>
      </c>
      <c r="Y76" s="53">
        <v>18252368</v>
      </c>
      <c r="Z76" s="57">
        <v>18252368</v>
      </c>
      <c r="AA76" s="53">
        <v>18450826</v>
      </c>
      <c r="AB76" s="53">
        <v>18470796</v>
      </c>
      <c r="AC76" s="53">
        <v>18968668</v>
      </c>
      <c r="AD76" s="53">
        <v>18274056</v>
      </c>
      <c r="AE76" s="65">
        <v>18274056</v>
      </c>
      <c r="AF76" s="53">
        <v>18251476</v>
      </c>
      <c r="AG76" s="40" t="s">
        <v>46</v>
      </c>
      <c r="AL76" s="42"/>
      <c r="AM76" s="42"/>
      <c r="AN76" s="42"/>
    </row>
    <row r="77" spans="1:40" ht="15" x14ac:dyDescent="0.25">
      <c r="A77" s="41"/>
      <c r="B77"/>
      <c r="C77" s="42"/>
      <c r="D77"/>
      <c r="E77"/>
      <c r="F77"/>
      <c r="G77"/>
      <c r="H77" s="42"/>
      <c r="I77"/>
      <c r="J77"/>
      <c r="K77"/>
      <c r="L77"/>
      <c r="M77" s="42"/>
      <c r="N77"/>
      <c r="O77"/>
      <c r="P77"/>
      <c r="Q77"/>
      <c r="R77" s="42"/>
      <c r="S77"/>
      <c r="T77"/>
      <c r="U77"/>
      <c r="V77"/>
      <c r="W77" s="42"/>
      <c r="X77"/>
      <c r="Y77"/>
      <c r="Z77"/>
      <c r="AA77"/>
      <c r="AB77" s="42"/>
      <c r="AC77" s="42"/>
      <c r="AD77" s="42"/>
      <c r="AE77" s="42"/>
      <c r="AF77" s="42"/>
      <c r="AI77" s="43"/>
      <c r="AL77" s="42"/>
      <c r="AM77" s="42"/>
      <c r="AN77" s="42"/>
    </row>
    <row r="78" spans="1:40" ht="15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I78" s="43"/>
      <c r="AL78" s="42"/>
      <c r="AM78" s="42"/>
      <c r="AN78" s="42"/>
    </row>
    <row r="79" spans="1:40" x14ac:dyDescent="0.25">
      <c r="A79" s="38" t="s">
        <v>124</v>
      </c>
      <c r="B79" s="62">
        <f t="shared" ref="B79:AD79" si="0">B69/B10*100</f>
        <v>736.09116911923275</v>
      </c>
      <c r="C79" s="62">
        <f t="shared" si="0"/>
        <v>97.337131526459942</v>
      </c>
      <c r="D79" s="62">
        <f t="shared" si="0"/>
        <v>-209.29916009583093</v>
      </c>
      <c r="E79" s="62">
        <f t="shared" si="0"/>
        <v>172.3627787796336</v>
      </c>
      <c r="F79" s="62">
        <f t="shared" si="0"/>
        <v>-283.42184262405419</v>
      </c>
      <c r="G79" s="62">
        <f t="shared" si="0"/>
        <v>-123.95055463974087</v>
      </c>
      <c r="H79" s="62">
        <f t="shared" si="0"/>
        <v>177.94684345080955</v>
      </c>
      <c r="I79" s="62">
        <f t="shared" si="0"/>
        <v>18.983536151892519</v>
      </c>
      <c r="J79" s="62">
        <f t="shared" si="0"/>
        <v>193.98277149966262</v>
      </c>
      <c r="K79" s="62">
        <f t="shared" si="0"/>
        <v>37.137357105150656</v>
      </c>
      <c r="L79" s="62">
        <f t="shared" si="0"/>
        <v>3.8404287259146206</v>
      </c>
      <c r="M79" s="62">
        <f t="shared" si="0"/>
        <v>-48.571211956455187</v>
      </c>
      <c r="N79" s="62">
        <f t="shared" si="0"/>
        <v>7.9517072734101575</v>
      </c>
      <c r="O79" s="62">
        <f t="shared" si="0"/>
        <v>-96.352497024195728</v>
      </c>
      <c r="P79" s="62">
        <f t="shared" si="0"/>
        <v>-34.114854407802994</v>
      </c>
      <c r="Q79" s="62">
        <f t="shared" si="0"/>
        <v>-135.48022018646665</v>
      </c>
      <c r="R79" s="62">
        <f t="shared" si="0"/>
        <v>83.934356934142428</v>
      </c>
      <c r="S79" s="62">
        <f t="shared" si="0"/>
        <v>141.67312995585695</v>
      </c>
      <c r="T79" s="62">
        <f t="shared" si="0"/>
        <v>187.97445682370054</v>
      </c>
      <c r="U79" s="62">
        <f t="shared" si="0"/>
        <v>2.0174742737371445</v>
      </c>
      <c r="V79" s="62">
        <f t="shared" si="0"/>
        <v>458.02569044720968</v>
      </c>
      <c r="W79" s="62">
        <f t="shared" si="0"/>
        <v>-2241.7278467529368</v>
      </c>
      <c r="X79" s="62">
        <f t="shared" si="0"/>
        <v>-342.84712830155087</v>
      </c>
      <c r="Y79" s="62">
        <f t="shared" si="0"/>
        <v>-90.345969693079127</v>
      </c>
      <c r="Z79" s="62">
        <f t="shared" si="0"/>
        <v>-148.4519750548717</v>
      </c>
      <c r="AA79" s="62">
        <f t="shared" si="0"/>
        <v>-133.77994309266481</v>
      </c>
      <c r="AB79" s="62">
        <f t="shared" si="0"/>
        <v>-11.225300447884905</v>
      </c>
      <c r="AC79" s="62">
        <f t="shared" si="0"/>
        <v>-198.97557983861779</v>
      </c>
      <c r="AD79" s="62">
        <f t="shared" si="0"/>
        <v>-218.55414520353915</v>
      </c>
      <c r="AE79" s="62">
        <f>AE69/AE10*100</f>
        <v>-151.25765551805804</v>
      </c>
      <c r="AF79" s="62">
        <v>59.800628992006779</v>
      </c>
      <c r="AG79" s="38" t="s">
        <v>123</v>
      </c>
      <c r="AI79" s="43"/>
      <c r="AL79" s="42"/>
      <c r="AM79" s="42"/>
      <c r="AN79" s="42"/>
    </row>
    <row r="80" spans="1:40" x14ac:dyDescent="0.25">
      <c r="AI80" s="43"/>
    </row>
    <row r="81" spans="1:33" x14ac:dyDescent="0.25">
      <c r="B81" s="42"/>
      <c r="G81" s="42"/>
      <c r="L81" s="42"/>
      <c r="Q81" s="42"/>
      <c r="V81" s="42"/>
      <c r="AA81" s="42"/>
      <c r="AB81" s="42"/>
      <c r="AC81" s="42"/>
      <c r="AD81" s="42"/>
      <c r="AE81" s="42"/>
      <c r="AF81" s="42"/>
    </row>
    <row r="82" spans="1:33" ht="44.25" customHeight="1" x14ac:dyDescent="0.25">
      <c r="A82" s="45" t="s">
        <v>51</v>
      </c>
      <c r="AG82" s="45" t="s">
        <v>50</v>
      </c>
    </row>
    <row r="83" spans="1:33" x14ac:dyDescent="0.25">
      <c r="A83" s="44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</row>
    <row r="84" spans="1:33" x14ac:dyDescent="0.25">
      <c r="A84" s="44"/>
    </row>
    <row r="85" spans="1:33" x14ac:dyDescent="0.25">
      <c r="A85" s="44"/>
    </row>
  </sheetData>
  <mergeCells count="1">
    <mergeCell ref="A74:A75"/>
  </mergeCells>
  <pageMargins left="0.7" right="0.7" top="0.75" bottom="0.75" header="0.3" footer="0.3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Publication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dos Reis</dc:creator>
  <cp:lastModifiedBy>Octavio dos Reis</cp:lastModifiedBy>
  <dcterms:created xsi:type="dcterms:W3CDTF">2024-05-28T23:52:55Z</dcterms:created>
  <dcterms:modified xsi:type="dcterms:W3CDTF">2025-05-27T06:42:59Z</dcterms:modified>
</cp:coreProperties>
</file>